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https://arcounties-my.sharepoint.com/personal/jspence_arorp_org/Documents/ARORP/Proposals/2023 Proposals 23-001 23-228/ARORP23-132 Sharp County Sheriff's Office ORT/23-132 Sharp County Sheriff's Office ORT Annual Eval/23-132 Sharp County Y1 Final Eval Documents - website/"/>
    </mc:Choice>
  </mc:AlternateContent>
  <xr:revisionPtr revIDLastSave="307" documentId="8_{D3BEA7EF-7E81-DD43-9078-6DA25A3BDA08}" xr6:coauthVersionLast="47" xr6:coauthVersionMax="47" xr10:uidLastSave="{BF92B015-34AB-5C4F-88A5-10157F354775}"/>
  <bookViews>
    <workbookView xWindow="0" yWindow="760" windowWidth="34560" windowHeight="19540" activeTab="5" xr2:uid="{00000000-000D-0000-FFFF-FFFF00000000}"/>
  </bookViews>
  <sheets>
    <sheet name="Year 1" sheetId="3" r:id="rId1"/>
    <sheet name="Y1 Payroll" sheetId="7" r:id="rId2"/>
    <sheet name="Y1 Benefits" sheetId="6" r:id="rId3"/>
    <sheet name="Y1 Ledger 2023" sheetId="5" r:id="rId4"/>
    <sheet name="Y1 Ledger 2024" sheetId="4" r:id="rId5"/>
    <sheet name="Year 2" sheetId="1" r:id="rId6"/>
  </sheets>
  <definedNames>
    <definedName name="_xlnm._FilterDatabase" localSheetId="2" hidden="1">'Y1 Benefits'!$N$3:$R$172</definedName>
    <definedName name="_xlnm._FilterDatabase" localSheetId="1" hidden="1">'Y1 Payroll'!$N$1:$N$89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b7grn6XNq4kySkGqm+WV2E4pi01BZHk79lDz6IiPEgg="/>
    </ext>
  </extLst>
</workbook>
</file>

<file path=xl/calcChain.xml><?xml version="1.0" encoding="utf-8"?>
<calcChain xmlns="http://schemas.openxmlformats.org/spreadsheetml/2006/main">
  <c r="F10" i="3" l="1"/>
  <c r="F12" i="3"/>
  <c r="F9" i="3"/>
  <c r="D13" i="3"/>
  <c r="AE175" i="6"/>
  <c r="D22" i="3"/>
  <c r="AE174" i="6"/>
  <c r="B11" i="3"/>
  <c r="B13" i="3" s="1"/>
  <c r="AE106" i="7"/>
  <c r="AE105" i="7"/>
  <c r="AE108" i="7" s="1"/>
  <c r="AE104" i="7"/>
  <c r="AE109" i="7" s="1"/>
  <c r="D19" i="3"/>
  <c r="B19" i="3"/>
  <c r="F15" i="3"/>
  <c r="F16" i="3"/>
  <c r="F17" i="3"/>
  <c r="F18" i="3"/>
  <c r="F17" i="1"/>
  <c r="D17" i="1"/>
  <c r="B17" i="1"/>
  <c r="F11" i="3" l="1"/>
  <c r="F13" i="3" s="1"/>
  <c r="B22" i="3"/>
  <c r="F19" i="3"/>
  <c r="F22" i="3" l="1"/>
</calcChain>
</file>

<file path=xl/sharedStrings.xml><?xml version="1.0" encoding="utf-8"?>
<sst xmlns="http://schemas.openxmlformats.org/spreadsheetml/2006/main" count="1845" uniqueCount="267">
  <si>
    <t xml:space="preserve">You are responsible for keeping track of receipts for all purchases for your agency’s records. You will not submit receipts to ARORP until the end of the year. </t>
  </si>
  <si>
    <t>Original Budget Line Item</t>
  </si>
  <si>
    <t>Original Amount Budgeted</t>
  </si>
  <si>
    <t>Description of Budget Line Item</t>
  </si>
  <si>
    <t>Spent to Date</t>
  </si>
  <si>
    <t>Spend to Date Notes (Input exact costs, dates, and vendor)</t>
  </si>
  <si>
    <t xml:space="preserve">Amount Left to Spend </t>
  </si>
  <si>
    <t xml:space="preserve">Plan to Spend </t>
  </si>
  <si>
    <t xml:space="preserve">Does this plan align with project milestones? </t>
  </si>
  <si>
    <t>Spent to Date:</t>
  </si>
  <si>
    <t>Amount Left to Spend:</t>
  </si>
  <si>
    <t>Salary</t>
  </si>
  <si>
    <t xml:space="preserve">Investigator Salary </t>
  </si>
  <si>
    <t>Peer Recovery Specialist</t>
  </si>
  <si>
    <t>Cellebrite Premium</t>
  </si>
  <si>
    <t>Printer</t>
  </si>
  <si>
    <t>Sample Line</t>
  </si>
  <si>
    <t>Year 1</t>
  </si>
  <si>
    <t>Organization:  Sharp County ORT</t>
  </si>
  <si>
    <t>Project Title: Sharp County ORT</t>
  </si>
  <si>
    <t>Investigator Health Insurance</t>
  </si>
  <si>
    <t>Peer Health Insurance</t>
  </si>
  <si>
    <t>Year 2</t>
  </si>
  <si>
    <t xml:space="preserve">Laptop Computer </t>
  </si>
  <si>
    <t>TruNarc Analyzer</t>
  </si>
  <si>
    <t>2 laptop computers</t>
  </si>
  <si>
    <t>Cellbrite premium ($51,700.00, $11,700.00, $5,820.00)</t>
  </si>
  <si>
    <t>Paid in total</t>
  </si>
  <si>
    <t>Printer not purchased.</t>
  </si>
  <si>
    <t>Equipment</t>
  </si>
  <si>
    <t>Total</t>
  </si>
  <si>
    <t>1 TruNarc device</t>
  </si>
  <si>
    <t>1 Printer</t>
  </si>
  <si>
    <t>Not originally budgeted</t>
  </si>
  <si>
    <t>Fund Ledger Transactions By Fund/Revenue Code (FY2024)</t>
  </si>
  <si>
    <t>11/5/2024 10:46 AM</t>
  </si>
  <si>
    <t>Report Code: 2 By Fund - RC</t>
  </si>
  <si>
    <t>Commission</t>
  </si>
  <si>
    <t>From 1/1/2024 to 11/4/2024</t>
  </si>
  <si>
    <t>Plus Only</t>
  </si>
  <si>
    <t>Minus Only</t>
  </si>
  <si>
    <t>Receipts</t>
  </si>
  <si>
    <t>Checks</t>
  </si>
  <si>
    <t>Transfers</t>
  </si>
  <si>
    <t>Tax Transfers</t>
  </si>
  <si>
    <t>Date</t>
  </si>
  <si>
    <t>Fund-Item</t>
  </si>
  <si>
    <t>Description</t>
  </si>
  <si>
    <t>Warrant</t>
  </si>
  <si>
    <t>Check</t>
  </si>
  <si>
    <t>Receipt</t>
  </si>
  <si>
    <t>Transaction</t>
  </si>
  <si>
    <t>Received From/Check To</t>
  </si>
  <si>
    <t>Info</t>
  </si>
  <si>
    <t>Plus</t>
  </si>
  <si>
    <t>Minus</t>
  </si>
  <si>
    <t>Balance</t>
  </si>
  <si>
    <t>AR Opioid Recovery Grant (ARORP)</t>
  </si>
  <si>
    <t>7010</t>
  </si>
  <si>
    <t>State Grants</t>
  </si>
  <si>
    <t>3550-7010</t>
  </si>
  <si>
    <t>Office of Attorney General</t>
  </si>
  <si>
    <t>Grant - help with grant shortfall according to letter</t>
  </si>
  <si>
    <t>7501</t>
  </si>
  <si>
    <t>Checking Interest</t>
  </si>
  <si>
    <t>3550-7501</t>
  </si>
  <si>
    <t>Transfer In</t>
  </si>
  <si>
    <t>Transfer from 6011-7501 Acct. #15263 Checking Interest</t>
  </si>
  <si>
    <t>Interest Distribution for December 2023</t>
  </si>
  <si>
    <t>TR Com Out</t>
  </si>
  <si>
    <t>Transfer to 3550-7501 AR Opioid Recovery Grant (ARORP)</t>
  </si>
  <si>
    <t>Interest Distribution for January 2024</t>
  </si>
  <si>
    <t>Interest Distribution for February 2024</t>
  </si>
  <si>
    <t>Interest Distribution for March 2024</t>
  </si>
  <si>
    <t>Interest Distribution for April 2024</t>
  </si>
  <si>
    <t>Interest Distribution for May 2024</t>
  </si>
  <si>
    <t>Interest Distribution for June 2024</t>
  </si>
  <si>
    <t>Interest Distribution for July 2024</t>
  </si>
  <si>
    <t>Interest Distribution for August 2024</t>
  </si>
  <si>
    <t>Interest Distribution for September 2024</t>
  </si>
  <si>
    <t>Interest Distribution for October 2024</t>
  </si>
  <si>
    <t>Bills Paid/Warrants</t>
  </si>
  <si>
    <t>3550-9900</t>
  </si>
  <si>
    <t>FIRST NATIONAL BANKING COMPANY</t>
  </si>
  <si>
    <t>AP:FIRST NATIONAL BANKING COMPANY</t>
  </si>
  <si>
    <t>(524.92)</t>
  </si>
  <si>
    <t>ARKANSAS DEPARTMENT OF FINANCE &amp; ADMIN</t>
  </si>
  <si>
    <t>AP:ARKANSAS DEPARTMENT OF FINANCE &amp; ADMI</t>
  </si>
  <si>
    <t>(638.14)</t>
  </si>
  <si>
    <t>ARKANSAS PUBLIC EMPLOYEES RETIREMENT SYS</t>
  </si>
  <si>
    <t>AP:ARKANSAS PUBLIC EMPLOYEES RETIREMENT</t>
  </si>
  <si>
    <t>(1,284.43)</t>
  </si>
  <si>
    <t>ARKANSAS DEPARTMENT OF WORKFORCE SERVICE</t>
  </si>
  <si>
    <t>AP:ARKANSAS DEPARTMENT OF WORKFORCE SERV</t>
  </si>
  <si>
    <t>(1,295.55)</t>
  </si>
  <si>
    <t>(1,807.34)</t>
  </si>
  <si>
    <t>(2,453.63)</t>
  </si>
  <si>
    <t>(2,965.42)</t>
  </si>
  <si>
    <t>(3,113.14)</t>
  </si>
  <si>
    <t>(3,759.43)</t>
  </si>
  <si>
    <t>USABLE LIFE</t>
  </si>
  <si>
    <t>AP:USABLE LIFE</t>
  </si>
  <si>
    <t>(3,788.02)</t>
  </si>
  <si>
    <t>(4,299.81)</t>
  </si>
  <si>
    <t>(4,946.10)</t>
  </si>
  <si>
    <t>MHBP PREMIUMS</t>
  </si>
  <si>
    <t>AP:MHBP PREMIUMS</t>
  </si>
  <si>
    <t>(6,174.70)</t>
  </si>
  <si>
    <t>(6,686.49)</t>
  </si>
  <si>
    <t>(6,834.21)</t>
  </si>
  <si>
    <t>(7,480.50)</t>
  </si>
  <si>
    <t>(7,490.03)</t>
  </si>
  <si>
    <t>(7,794.62)</t>
  </si>
  <si>
    <t>(8,158.97)</t>
  </si>
  <si>
    <t>(8,773.27)</t>
  </si>
  <si>
    <t>(8,782.80)</t>
  </si>
  <si>
    <t>(9,294.59)</t>
  </si>
  <si>
    <t>(9,416.64)</t>
  </si>
  <si>
    <t>(10,062.93)</t>
  </si>
  <si>
    <t>(10,093.92)</t>
  </si>
  <si>
    <t>(10,665.73)</t>
  </si>
  <si>
    <t>(11,312.02)</t>
  </si>
  <si>
    <t>THERMO SCIENTIFIC PORTABLE ANALYTICAL IN</t>
  </si>
  <si>
    <t>AP:THERMO SCIENTIFIC PORTABLE ANALYTICAL</t>
  </si>
  <si>
    <t>(47,259.64)</t>
  </si>
  <si>
    <t>(47,873.94)</t>
  </si>
  <si>
    <t>AR BLUE CROSS AND BLUE SHIELD</t>
  </si>
  <si>
    <t>AP:AR BLUE CROSS AND BLUE SHIELD</t>
  </si>
  <si>
    <t>(47,899.31)</t>
  </si>
  <si>
    <t>(47,908.84)</t>
  </si>
  <si>
    <t>(48,480.65)</t>
  </si>
  <si>
    <t>(48,629.71)</t>
  </si>
  <si>
    <t>(49,276.00)</t>
  </si>
  <si>
    <t>(49,847.81)</t>
  </si>
  <si>
    <t>(50,494.10)</t>
  </si>
  <si>
    <t>(52,337.00)</t>
  </si>
  <si>
    <t>(52,362.37)</t>
  </si>
  <si>
    <t>(52,371.90)</t>
  </si>
  <si>
    <t>(53,018.19)</t>
  </si>
  <si>
    <t>(53,167.25)</t>
  </si>
  <si>
    <t>(53,739.06)</t>
  </si>
  <si>
    <t>(54,310.87)</t>
  </si>
  <si>
    <t>(54,957.16)</t>
  </si>
  <si>
    <t>(56,185.76)</t>
  </si>
  <si>
    <t>(56,211.13)</t>
  </si>
  <si>
    <t>(56,230.19)</t>
  </si>
  <si>
    <t>(56,802.00)</t>
  </si>
  <si>
    <t>(57,448.29)</t>
  </si>
  <si>
    <t>(57,597.35)</t>
  </si>
  <si>
    <t>(57,610.05)</t>
  </si>
  <si>
    <t>(58,181.02)</t>
  </si>
  <si>
    <t>(58,835.07)</t>
  </si>
  <si>
    <t>(60,063.67)</t>
  </si>
  <si>
    <t>(60,089.04)</t>
  </si>
  <si>
    <t>(60,108.10)</t>
  </si>
  <si>
    <t>(60,679.07)</t>
  </si>
  <si>
    <t>(60,824.03)</t>
  </si>
  <si>
    <t>(61,478.08)</t>
  </si>
  <si>
    <t>(62,220.49)</t>
  </si>
  <si>
    <t>(62,874.54)</t>
  </si>
  <si>
    <t>(62,899.91)</t>
  </si>
  <si>
    <t>(64,128.51)</t>
  </si>
  <si>
    <t>(64,147.57)</t>
  </si>
  <si>
    <t>(64,889.98)</t>
  </si>
  <si>
    <t>(65,031.52)</t>
  </si>
  <si>
    <t>(65,685.57)</t>
  </si>
  <si>
    <t>(66,427.98)</t>
  </si>
  <si>
    <t>(67,082.03)</t>
  </si>
  <si>
    <t>(68,310.63)</t>
  </si>
  <si>
    <t>(68,336.00)</t>
  </si>
  <si>
    <t>(69,078.41)</t>
  </si>
  <si>
    <t>(69,219.95)</t>
  </si>
  <si>
    <t>(69,874.00)</t>
  </si>
  <si>
    <t>(69,893.06)</t>
  </si>
  <si>
    <t>(70,635.47)</t>
  </si>
  <si>
    <t>(71,289.52)</t>
  </si>
  <si>
    <t>(71,314.89)</t>
  </si>
  <si>
    <t>(72,543.49)</t>
  </si>
  <si>
    <t>SHARP COUNTY GENERAL FUND</t>
  </si>
  <si>
    <t>AP:SHARP COUNTY GENERAL FUND</t>
  </si>
  <si>
    <t>(73,637.55)</t>
  </si>
  <si>
    <t>(73,656.61)</t>
  </si>
  <si>
    <t>(74,647.54)</t>
  </si>
  <si>
    <t>(74,789.08)</t>
  </si>
  <si>
    <t>(75,443.13)</t>
  </si>
  <si>
    <t>Premium Pay/Bonuses</t>
  </si>
  <si>
    <t>3550-9905</t>
  </si>
  <si>
    <t>BAKER, WILLIAM  C</t>
  </si>
  <si>
    <t>PR:Employee Payroll</t>
  </si>
  <si>
    <t>(750.00)</t>
  </si>
  <si>
    <t>WILSON, CASSIE M</t>
  </si>
  <si>
    <t>(1,500.00)</t>
  </si>
  <si>
    <t>Payroll Checks/Warrants</t>
  </si>
  <si>
    <t>3550-9910</t>
  </si>
  <si>
    <t>(1,408.04)</t>
  </si>
  <si>
    <t>CLEM, CHRISTOPHER</t>
  </si>
  <si>
    <t>(2,556.04)</t>
  </si>
  <si>
    <t>(3,964.08)</t>
  </si>
  <si>
    <t>(5,112.08)</t>
  </si>
  <si>
    <t>(6,520.12)</t>
  </si>
  <si>
    <t>(7,668.12)</t>
  </si>
  <si>
    <t>(9,076.16)</t>
  </si>
  <si>
    <t>(10,224.16)</t>
  </si>
  <si>
    <t>(11,632.20)</t>
  </si>
  <si>
    <t>(13,040.24)</t>
  </si>
  <si>
    <t>(14,185.82)</t>
  </si>
  <si>
    <t>(15,593.86)</t>
  </si>
  <si>
    <t>(16,638.28)</t>
  </si>
  <si>
    <t>(18,046.32)</t>
  </si>
  <si>
    <t>(19,090.74)</t>
  </si>
  <si>
    <t>(20,498.78)</t>
  </si>
  <si>
    <t>(21,543.20)</t>
  </si>
  <si>
    <t>(22,951.24)</t>
  </si>
  <si>
    <t>(23,995.66)</t>
  </si>
  <si>
    <t>(25,403.70)</t>
  </si>
  <si>
    <t>(26,448.12)</t>
  </si>
  <si>
    <t>(27,856.16)</t>
  </si>
  <si>
    <t>(28,900.58)</t>
  </si>
  <si>
    <t>(30,304.86)</t>
  </si>
  <si>
    <t>(31,346.46)</t>
  </si>
  <si>
    <t>(32,753.41)</t>
  </si>
  <si>
    <t>(33,795.76)</t>
  </si>
  <si>
    <t>(35,031.27)</t>
  </si>
  <si>
    <t>(36,073.62)</t>
  </si>
  <si>
    <t>(37,309.13)</t>
  </si>
  <si>
    <t>(38,351.48)</t>
  </si>
  <si>
    <t>(39,586.99)</t>
  </si>
  <si>
    <t>(40,629.34)</t>
  </si>
  <si>
    <t>(41,864.85)</t>
  </si>
  <si>
    <t>(42,907.20)</t>
  </si>
  <si>
    <t>(44,142.71)</t>
  </si>
  <si>
    <t>(45,185.06)</t>
  </si>
  <si>
    <t>(46,420.57)</t>
  </si>
  <si>
    <t>(47,462.92)</t>
  </si>
  <si>
    <t>Total for All Funds Listed</t>
  </si>
  <si>
    <t>SHARP COUNTY County Treasurer</t>
  </si>
  <si>
    <t>Page 1 of 1</t>
  </si>
  <si>
    <t>Fund Ledger Transactions By Fund/Revenue Code (FY2023)</t>
  </si>
  <si>
    <t>11/5/2024 10:57 AM</t>
  </si>
  <si>
    <t>From 1/1/2023 to 12/31/2023</t>
  </si>
  <si>
    <t>Interest Distribution for November 2023</t>
  </si>
  <si>
    <t>8751</t>
  </si>
  <si>
    <t>ARORP grant</t>
  </si>
  <si>
    <t>3550-8751</t>
  </si>
  <si>
    <t>Arkansas Opioid Recovery Program</t>
  </si>
  <si>
    <t>#ARORP 23-132 Overdose Response Team Grant - Overdose Response grant</t>
  </si>
  <si>
    <t>CELLEBRITE INC.</t>
  </si>
  <si>
    <t>AP:CELLEBRITE INC.</t>
  </si>
  <si>
    <t>(74,942.66)</t>
  </si>
  <si>
    <t>(75,224.00)</t>
  </si>
  <si>
    <t>(75,505.94)</t>
  </si>
  <si>
    <t>(443.88)</t>
  </si>
  <si>
    <t>(1,590.35)</t>
  </si>
  <si>
    <t>(3,009.89)</t>
  </si>
  <si>
    <t>(4,156.36)</t>
  </si>
  <si>
    <t xml:space="preserve">Total Cassie W. </t>
  </si>
  <si>
    <t xml:space="preserve">Total Chris C. </t>
  </si>
  <si>
    <t>Total William B.</t>
  </si>
  <si>
    <t>Investigator Total</t>
  </si>
  <si>
    <t>Peer Total</t>
  </si>
  <si>
    <t>Investigator &amp; Peer Health Insurance</t>
  </si>
  <si>
    <t>Investigator $9,240.00, Peer $7,040.00</t>
  </si>
  <si>
    <t>Retirement</t>
  </si>
  <si>
    <t>Total without retirement</t>
  </si>
  <si>
    <t>Salary from March to October, 2024</t>
  </si>
  <si>
    <t>Salary from December to October, 2024</t>
  </si>
  <si>
    <t>Originally 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</si>
</sst>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icrosoft Sans Serif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rgb="FFD0CECE"/>
      </patternFill>
    </fill>
    <fill>
      <patternFill patternType="solid">
        <fgColor theme="4" tint="0.79998168889431442"/>
        <bgColor rgb="FFD0CE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44" fontId="1" fillId="2" borderId="1" xfId="0" applyNumberFormat="1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44" fontId="3" fillId="4" borderId="1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164" fontId="3" fillId="3" borderId="1" xfId="0" applyNumberFormat="1" applyFont="1" applyFill="1" applyBorder="1" applyAlignment="1">
      <alignment horizontal="left" wrapText="1"/>
    </xf>
    <xf numFmtId="0" fontId="4" fillId="0" borderId="0" xfId="0" applyFont="1"/>
    <xf numFmtId="44" fontId="2" fillId="0" borderId="0" xfId="0" applyNumberFormat="1" applyFont="1" applyAlignment="1">
      <alignment wrapText="1"/>
    </xf>
    <xf numFmtId="44" fontId="0" fillId="0" borderId="0" xfId="0" applyNumberFormat="1"/>
    <xf numFmtId="0" fontId="0" fillId="5" borderId="0" xfId="0" applyFill="1"/>
    <xf numFmtId="0" fontId="2" fillId="0" borderId="2" xfId="0" applyFont="1" applyBorder="1" applyAlignment="1">
      <alignment wrapText="1"/>
    </xf>
    <xf numFmtId="44" fontId="2" fillId="0" borderId="2" xfId="0" applyNumberFormat="1" applyFont="1" applyBorder="1" applyAlignment="1">
      <alignment wrapText="1"/>
    </xf>
    <xf numFmtId="44" fontId="3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44" fontId="3" fillId="2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44" fontId="3" fillId="3" borderId="2" xfId="0" applyNumberFormat="1" applyFont="1" applyFill="1" applyBorder="1" applyAlignment="1">
      <alignment horizontal="left" wrapText="1"/>
    </xf>
    <xf numFmtId="44" fontId="3" fillId="4" borderId="2" xfId="0" applyNumberFormat="1" applyFont="1" applyFill="1" applyBorder="1" applyAlignment="1">
      <alignment horizontal="right" wrapText="1"/>
    </xf>
    <xf numFmtId="0" fontId="2" fillId="6" borderId="2" xfId="0" applyFont="1" applyFill="1" applyBorder="1" applyAlignment="1">
      <alignment wrapText="1"/>
    </xf>
    <xf numFmtId="44" fontId="2" fillId="6" borderId="2" xfId="0" applyNumberFormat="1" applyFont="1" applyFill="1" applyBorder="1" applyAlignment="1">
      <alignment wrapText="1"/>
    </xf>
    <xf numFmtId="44" fontId="3" fillId="6" borderId="2" xfId="0" applyNumberFormat="1" applyFont="1" applyFill="1" applyBorder="1" applyAlignment="1">
      <alignment wrapText="1"/>
    </xf>
    <xf numFmtId="0" fontId="3" fillId="6" borderId="2" xfId="0" applyFont="1" applyFill="1" applyBorder="1" applyAlignment="1">
      <alignment wrapText="1"/>
    </xf>
    <xf numFmtId="0" fontId="1" fillId="7" borderId="2" xfId="0" applyFont="1" applyFill="1" applyBorder="1" applyAlignment="1">
      <alignment wrapText="1"/>
    </xf>
    <xf numFmtId="44" fontId="1" fillId="7" borderId="2" xfId="0" applyNumberFormat="1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44" fontId="1" fillId="8" borderId="2" xfId="0" applyNumberFormat="1" applyFont="1" applyFill="1" applyBorder="1" applyAlignment="1">
      <alignment wrapText="1"/>
    </xf>
    <xf numFmtId="0" fontId="5" fillId="9" borderId="2" xfId="0" applyFont="1" applyFill="1" applyBorder="1" applyAlignment="1">
      <alignment wrapText="1"/>
    </xf>
    <xf numFmtId="44" fontId="2" fillId="9" borderId="2" xfId="0" applyNumberFormat="1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44" fontId="3" fillId="9" borderId="2" xfId="0" applyNumberFormat="1" applyFont="1" applyFill="1" applyBorder="1" applyAlignment="1">
      <alignment wrapText="1"/>
    </xf>
    <xf numFmtId="0" fontId="3" fillId="9" borderId="2" xfId="0" applyFont="1" applyFill="1" applyBorder="1" applyAlignment="1">
      <alignment wrapText="1"/>
    </xf>
    <xf numFmtId="0" fontId="8" fillId="0" borderId="0" xfId="0" applyFont="1" applyAlignment="1">
      <alignment horizontal="left" vertical="center" wrapText="1" shrinkToFit="1" readingOrder="1"/>
    </xf>
    <xf numFmtId="0" fontId="9" fillId="0" borderId="3" xfId="0" applyFont="1" applyBorder="1" applyAlignment="1">
      <alignment horizontal="left" vertical="top" wrapText="1" shrinkToFit="1" readingOrder="1"/>
    </xf>
    <xf numFmtId="0" fontId="10" fillId="0" borderId="4" xfId="0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14" fontId="11" fillId="0" borderId="0" xfId="0" applyNumberFormat="1" applyFont="1" applyAlignment="1">
      <alignment horizontal="left" vertical="center" wrapText="1" shrinkToFit="1" readingOrder="1"/>
    </xf>
    <xf numFmtId="49" fontId="11" fillId="0" borderId="0" xfId="0" applyNumberFormat="1" applyFont="1" applyAlignment="1">
      <alignment horizontal="left" vertical="center" wrapText="1" shrinkToFit="1" readingOrder="1"/>
    </xf>
    <xf numFmtId="0" fontId="11" fillId="0" borderId="0" xfId="0" applyFont="1" applyAlignment="1">
      <alignment horizontal="left" vertical="center" wrapText="1" shrinkToFit="1" readingOrder="1"/>
    </xf>
    <xf numFmtId="0" fontId="10" fillId="0" borderId="3" xfId="0" applyFont="1" applyBorder="1" applyAlignment="1">
      <alignment horizontal="left" vertical="center" wrapText="1" shrinkToFit="1" readingOrder="1"/>
    </xf>
    <xf numFmtId="0" fontId="10" fillId="0" borderId="4" xfId="0" applyFont="1" applyBorder="1" applyAlignment="1">
      <alignment horizontal="left" vertical="top" wrapText="1" shrinkToFit="1" readingOrder="1"/>
    </xf>
    <xf numFmtId="0" fontId="13" fillId="0" borderId="0" xfId="0" applyFont="1"/>
    <xf numFmtId="0" fontId="2" fillId="0" borderId="0" xfId="0" applyFont="1"/>
    <xf numFmtId="14" fontId="11" fillId="5" borderId="0" xfId="0" applyNumberFormat="1" applyFont="1" applyFill="1" applyAlignment="1">
      <alignment horizontal="left" vertical="center" wrapText="1" shrinkToFit="1" readingOrder="1"/>
    </xf>
    <xf numFmtId="49" fontId="11" fillId="5" borderId="0" xfId="0" applyNumberFormat="1" applyFont="1" applyFill="1" applyAlignment="1">
      <alignment horizontal="left" vertical="center" wrapText="1" shrinkToFit="1" readingOrder="1"/>
    </xf>
    <xf numFmtId="0" fontId="11" fillId="5" borderId="0" xfId="0" applyFont="1" applyFill="1" applyAlignment="1">
      <alignment horizontal="left" vertical="center" wrapText="1" shrinkToFit="1" readingOrder="1"/>
    </xf>
    <xf numFmtId="39" fontId="0" fillId="0" borderId="0" xfId="0" applyNumberFormat="1"/>
    <xf numFmtId="2" fontId="1" fillId="0" borderId="0" xfId="0" applyNumberFormat="1" applyFont="1" applyAlignment="1">
      <alignment wrapText="1"/>
    </xf>
    <xf numFmtId="0" fontId="5" fillId="10" borderId="2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right" wrapText="1"/>
    </xf>
    <xf numFmtId="39" fontId="11" fillId="0" borderId="0" xfId="0" applyNumberFormat="1" applyFont="1" applyAlignment="1">
      <alignment horizontal="right" vertical="center" wrapText="1" shrinkToFit="1" readingOrder="1"/>
    </xf>
    <xf numFmtId="0" fontId="11" fillId="0" borderId="0" xfId="0" applyFont="1" applyAlignment="1">
      <alignment horizontal="right" vertical="center" wrapText="1" shrinkToFit="1" readingOrder="1"/>
    </xf>
    <xf numFmtId="49" fontId="11" fillId="0" borderId="0" xfId="0" applyNumberFormat="1" applyFont="1" applyAlignment="1">
      <alignment horizontal="left" vertical="center" wrapText="1" shrinkToFit="1" readingOrder="1"/>
    </xf>
    <xf numFmtId="0" fontId="11" fillId="0" borderId="0" xfId="0" applyFont="1" applyAlignment="1">
      <alignment horizontal="left" vertical="center" wrapText="1" shrinkToFit="1" readingOrder="1"/>
    </xf>
    <xf numFmtId="3" fontId="11" fillId="0" borderId="0" xfId="0" applyNumberFormat="1" applyFont="1" applyAlignment="1">
      <alignment horizontal="left" vertical="center" wrapText="1" shrinkToFit="1" readingOrder="1"/>
    </xf>
    <xf numFmtId="4" fontId="11" fillId="0" borderId="0" xfId="0" applyNumberFormat="1" applyFont="1" applyAlignment="1">
      <alignment horizontal="right" vertical="center" wrapText="1" shrinkToFit="1" readingOrder="1"/>
    </xf>
    <xf numFmtId="49" fontId="11" fillId="5" borderId="0" xfId="0" applyNumberFormat="1" applyFont="1" applyFill="1" applyAlignment="1">
      <alignment horizontal="left" vertical="center" wrapText="1" shrinkToFit="1" readingOrder="1"/>
    </xf>
    <xf numFmtId="0" fontId="11" fillId="5" borderId="0" xfId="0" applyFont="1" applyFill="1" applyAlignment="1">
      <alignment horizontal="left" vertical="center" wrapText="1" shrinkToFit="1" readingOrder="1"/>
    </xf>
    <xf numFmtId="3" fontId="11" fillId="5" borderId="0" xfId="0" applyNumberFormat="1" applyFont="1" applyFill="1" applyAlignment="1">
      <alignment horizontal="left" vertical="center" wrapText="1" shrinkToFit="1" readingOrder="1"/>
    </xf>
    <xf numFmtId="39" fontId="11" fillId="5" borderId="0" xfId="0" applyNumberFormat="1" applyFont="1" applyFill="1" applyAlignment="1">
      <alignment horizontal="right" vertical="center" wrapText="1" shrinkToFit="1" readingOrder="1"/>
    </xf>
    <xf numFmtId="0" fontId="11" fillId="5" borderId="0" xfId="0" applyFont="1" applyFill="1" applyAlignment="1">
      <alignment horizontal="right" vertical="center" wrapText="1" shrinkToFit="1" readingOrder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 wrapText="1" shrinkToFit="1" readingOrder="1"/>
    </xf>
    <xf numFmtId="49" fontId="7" fillId="0" borderId="0" xfId="0" applyNumberFormat="1" applyFont="1" applyAlignment="1">
      <alignment horizontal="right" vertical="top" wrapText="1" shrinkToFit="1" readingOrder="1"/>
    </xf>
    <xf numFmtId="0" fontId="8" fillId="0" borderId="0" xfId="0" applyFont="1" applyAlignment="1">
      <alignment horizontal="right" vertical="top" wrapText="1" shrinkToFit="1" readingOrder="1"/>
    </xf>
    <xf numFmtId="0" fontId="8" fillId="0" borderId="0" xfId="0" applyFont="1" applyAlignment="1">
      <alignment horizontal="left" vertical="center" wrapText="1" shrinkToFit="1" readingOrder="1"/>
    </xf>
    <xf numFmtId="0" fontId="9" fillId="0" borderId="3" xfId="0" applyFont="1" applyBorder="1" applyAlignment="1">
      <alignment horizontal="right" vertical="top" wrapText="1" shrinkToFit="1" readingOrder="1"/>
    </xf>
    <xf numFmtId="49" fontId="10" fillId="0" borderId="4" xfId="0" applyNumberFormat="1" applyFont="1" applyBorder="1" applyAlignment="1">
      <alignment horizontal="left" vertical="center" wrapText="1" shrinkToFit="1" readingOrder="1"/>
    </xf>
    <xf numFmtId="39" fontId="10" fillId="0" borderId="4" xfId="0" applyNumberFormat="1" applyFont="1" applyBorder="1" applyAlignment="1">
      <alignment horizontal="righ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0" fontId="9" fillId="0" borderId="3" xfId="0" applyFont="1" applyBorder="1" applyAlignment="1">
      <alignment horizontal="left" vertical="top" wrapText="1" shrinkToFit="1" readingOrder="1"/>
    </xf>
    <xf numFmtId="39" fontId="10" fillId="0" borderId="3" xfId="0" applyNumberFormat="1" applyFont="1" applyBorder="1" applyAlignment="1">
      <alignment horizontal="right" vertical="center" wrapText="1" shrinkToFit="1" readingOrder="1"/>
    </xf>
    <xf numFmtId="0" fontId="10" fillId="0" borderId="3" xfId="0" applyFont="1" applyBorder="1" applyAlignment="1">
      <alignment horizontal="right" vertical="center" wrapText="1" shrinkToFit="1" readingOrder="1"/>
    </xf>
    <xf numFmtId="0" fontId="10" fillId="0" borderId="0" xfId="0" applyFont="1" applyAlignment="1">
      <alignment horizontal="left" vertical="top" wrapText="1" shrinkToFit="1" readingOrder="1"/>
    </xf>
    <xf numFmtId="0" fontId="10" fillId="0" borderId="0" xfId="0" applyFont="1" applyAlignment="1">
      <alignment horizontal="right" vertical="center" wrapText="1" shrinkToFit="1" readingOrder="1"/>
    </xf>
    <xf numFmtId="39" fontId="10" fillId="0" borderId="0" xfId="0" applyNumberFormat="1" applyFont="1" applyAlignment="1">
      <alignment horizontal="right" vertical="center" wrapText="1" shrinkToFit="1" readingOrder="1"/>
    </xf>
    <xf numFmtId="0" fontId="12" fillId="0" borderId="0" xfId="0" applyFont="1" applyAlignment="1">
      <alignment horizontal="left" vertical="top" wrapText="1" shrinkToFit="1" readingOrder="1"/>
    </xf>
    <xf numFmtId="49" fontId="10" fillId="0" borderId="4" xfId="0" applyNumberFormat="1" applyFont="1" applyBorder="1" applyAlignment="1">
      <alignment horizontal="left" vertical="top" wrapText="1" shrinkToFit="1" readingOrder="1"/>
    </xf>
    <xf numFmtId="0" fontId="10" fillId="0" borderId="4" xfId="0" applyFont="1" applyBorder="1" applyAlignment="1">
      <alignment horizontal="right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25400</xdr:colOff>
      <xdr:row>4</xdr:row>
      <xdr:rowOff>38100</xdr:rowOff>
    </xdr:from>
    <xdr:to>
      <xdr:col>32</xdr:col>
      <xdr:colOff>165100</xdr:colOff>
      <xdr:row>4</xdr:row>
      <xdr:rowOff>165100</xdr:rowOff>
    </xdr:to>
    <xdr:pic>
      <xdr:nvPicPr>
        <xdr:cNvPr id="2" name="Picture1">
          <a:extLst>
            <a:ext uri="{FF2B5EF4-FFF2-40B4-BE49-F238E27FC236}">
              <a16:creationId xmlns:a16="http://schemas.microsoft.com/office/drawing/2014/main" id="{5B15E847-761B-184C-9421-C9DA92550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36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25400</xdr:colOff>
      <xdr:row>4</xdr:row>
      <xdr:rowOff>38100</xdr:rowOff>
    </xdr:from>
    <xdr:to>
      <xdr:col>10</xdr:col>
      <xdr:colOff>165100</xdr:colOff>
      <xdr:row>4</xdr:row>
      <xdr:rowOff>165100</xdr:rowOff>
    </xdr:to>
    <xdr:pic>
      <xdr:nvPicPr>
        <xdr:cNvPr id="3" name="Picture2">
          <a:extLst>
            <a:ext uri="{FF2B5EF4-FFF2-40B4-BE49-F238E27FC236}">
              <a16:creationId xmlns:a16="http://schemas.microsoft.com/office/drawing/2014/main" id="{AAB5E649-04EB-BA4C-9859-17ABABF0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4</xdr:row>
      <xdr:rowOff>38100</xdr:rowOff>
    </xdr:from>
    <xdr:to>
      <xdr:col>13</xdr:col>
      <xdr:colOff>2035</xdr:colOff>
      <xdr:row>4</xdr:row>
      <xdr:rowOff>165100</xdr:rowOff>
    </xdr:to>
    <xdr:pic>
      <xdr:nvPicPr>
        <xdr:cNvPr id="4" name="Picture3">
          <a:extLst>
            <a:ext uri="{FF2B5EF4-FFF2-40B4-BE49-F238E27FC236}">
              <a16:creationId xmlns:a16="http://schemas.microsoft.com/office/drawing/2014/main" id="{E278BF96-E46B-B746-BFD0-7095F3979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25400</xdr:colOff>
      <xdr:row>4</xdr:row>
      <xdr:rowOff>50800</xdr:rowOff>
    </xdr:from>
    <xdr:to>
      <xdr:col>15</xdr:col>
      <xdr:colOff>165100</xdr:colOff>
      <xdr:row>4</xdr:row>
      <xdr:rowOff>177800</xdr:rowOff>
    </xdr:to>
    <xdr:pic>
      <xdr:nvPicPr>
        <xdr:cNvPr id="5" name="Picture4">
          <a:extLst>
            <a:ext uri="{FF2B5EF4-FFF2-40B4-BE49-F238E27FC236}">
              <a16:creationId xmlns:a16="http://schemas.microsoft.com/office/drawing/2014/main" id="{00302BCF-905C-8541-A9B6-BD09F636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3429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</xdr:row>
      <xdr:rowOff>50800</xdr:rowOff>
    </xdr:from>
    <xdr:to>
      <xdr:col>17</xdr:col>
      <xdr:colOff>113795</xdr:colOff>
      <xdr:row>4</xdr:row>
      <xdr:rowOff>165100</xdr:rowOff>
    </xdr:to>
    <xdr:pic>
      <xdr:nvPicPr>
        <xdr:cNvPr id="6" name="Picture5">
          <a:extLst>
            <a:ext uri="{FF2B5EF4-FFF2-40B4-BE49-F238E27FC236}">
              <a16:creationId xmlns:a16="http://schemas.microsoft.com/office/drawing/2014/main" id="{73870ADA-A811-1448-854F-AA4787EF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342900"/>
          <a:ext cx="139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38100</xdr:colOff>
      <xdr:row>4</xdr:row>
      <xdr:rowOff>38100</xdr:rowOff>
    </xdr:from>
    <xdr:to>
      <xdr:col>22</xdr:col>
      <xdr:colOff>2385</xdr:colOff>
      <xdr:row>4</xdr:row>
      <xdr:rowOff>165100</xdr:rowOff>
    </xdr:to>
    <xdr:pic>
      <xdr:nvPicPr>
        <xdr:cNvPr id="7" name="Picture6">
          <a:extLst>
            <a:ext uri="{FF2B5EF4-FFF2-40B4-BE49-F238E27FC236}">
              <a16:creationId xmlns:a16="http://schemas.microsoft.com/office/drawing/2014/main" id="{5CA7D126-D077-CA49-8577-5ADACD30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25400</xdr:colOff>
      <xdr:row>4</xdr:row>
      <xdr:rowOff>38100</xdr:rowOff>
    </xdr:from>
    <xdr:to>
      <xdr:col>25</xdr:col>
      <xdr:colOff>165100</xdr:colOff>
      <xdr:row>4</xdr:row>
      <xdr:rowOff>165100</xdr:rowOff>
    </xdr:to>
    <xdr:pic>
      <xdr:nvPicPr>
        <xdr:cNvPr id="8" name="Picture7">
          <a:extLst>
            <a:ext uri="{FF2B5EF4-FFF2-40B4-BE49-F238E27FC236}">
              <a16:creationId xmlns:a16="http://schemas.microsoft.com/office/drawing/2014/main" id="{CFFF583A-F3E1-B245-AF19-FD4ECB982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74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37</xdr:row>
      <xdr:rowOff>12700</xdr:rowOff>
    </xdr:from>
    <xdr:to>
      <xdr:col>36</xdr:col>
      <xdr:colOff>0</xdr:colOff>
      <xdr:row>37</xdr:row>
      <xdr:rowOff>25400</xdr:rowOff>
    </xdr:to>
    <xdr:sp macro="" textlink="">
      <xdr:nvSpPr>
        <xdr:cNvPr id="9" name="Straight Connector 8">
          <a:extLst>
            <a:ext uri="{FF2B5EF4-FFF2-40B4-BE49-F238E27FC236}">
              <a16:creationId xmlns:a16="http://schemas.microsoft.com/office/drawing/2014/main" id="{56BFD94D-069A-B640-A878-11B2C3FAB919}"/>
            </a:ext>
          </a:extLst>
        </xdr:cNvPr>
        <xdr:cNvSpPr>
          <a:spLocks noChangeShapeType="1"/>
        </xdr:cNvSpPr>
      </xdr:nvSpPr>
      <xdr:spPr bwMode="auto">
        <a:xfrm>
          <a:off x="0" y="4229100"/>
          <a:ext cx="13614400" cy="12700"/>
        </a:xfrm>
        <a:prstGeom prst="line">
          <a:avLst/>
        </a:prstGeom>
        <a:noFill/>
        <a:ln w="38100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25400</xdr:colOff>
      <xdr:row>4</xdr:row>
      <xdr:rowOff>38100</xdr:rowOff>
    </xdr:from>
    <xdr:to>
      <xdr:col>32</xdr:col>
      <xdr:colOff>165100</xdr:colOff>
      <xdr:row>4</xdr:row>
      <xdr:rowOff>165100</xdr:rowOff>
    </xdr:to>
    <xdr:pic>
      <xdr:nvPicPr>
        <xdr:cNvPr id="2" name="Picture1">
          <a:extLst>
            <a:ext uri="{FF2B5EF4-FFF2-40B4-BE49-F238E27FC236}">
              <a16:creationId xmlns:a16="http://schemas.microsoft.com/office/drawing/2014/main" id="{C3C68E73-EDAB-0C43-88AF-DA9C2125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936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25400</xdr:colOff>
      <xdr:row>4</xdr:row>
      <xdr:rowOff>38100</xdr:rowOff>
    </xdr:from>
    <xdr:to>
      <xdr:col>10</xdr:col>
      <xdr:colOff>165100</xdr:colOff>
      <xdr:row>4</xdr:row>
      <xdr:rowOff>165100</xdr:rowOff>
    </xdr:to>
    <xdr:pic>
      <xdr:nvPicPr>
        <xdr:cNvPr id="3" name="Picture2">
          <a:extLst>
            <a:ext uri="{FF2B5EF4-FFF2-40B4-BE49-F238E27FC236}">
              <a16:creationId xmlns:a16="http://schemas.microsoft.com/office/drawing/2014/main" id="{8E75C816-3796-D14D-8427-B2D253EC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23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38100</xdr:colOff>
      <xdr:row>4</xdr:row>
      <xdr:rowOff>38100</xdr:rowOff>
    </xdr:from>
    <xdr:to>
      <xdr:col>13</xdr:col>
      <xdr:colOff>2652</xdr:colOff>
      <xdr:row>4</xdr:row>
      <xdr:rowOff>165100</xdr:rowOff>
    </xdr:to>
    <xdr:pic>
      <xdr:nvPicPr>
        <xdr:cNvPr id="4" name="Picture3">
          <a:extLst>
            <a:ext uri="{FF2B5EF4-FFF2-40B4-BE49-F238E27FC236}">
              <a16:creationId xmlns:a16="http://schemas.microsoft.com/office/drawing/2014/main" id="{C58533B2-3086-5146-8FCC-69EAE1EB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07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25400</xdr:colOff>
      <xdr:row>4</xdr:row>
      <xdr:rowOff>50800</xdr:rowOff>
    </xdr:from>
    <xdr:to>
      <xdr:col>15</xdr:col>
      <xdr:colOff>165100</xdr:colOff>
      <xdr:row>4</xdr:row>
      <xdr:rowOff>177800</xdr:rowOff>
    </xdr:to>
    <xdr:pic>
      <xdr:nvPicPr>
        <xdr:cNvPr id="5" name="Picture4">
          <a:extLst>
            <a:ext uri="{FF2B5EF4-FFF2-40B4-BE49-F238E27FC236}">
              <a16:creationId xmlns:a16="http://schemas.microsoft.com/office/drawing/2014/main" id="{6E0936BF-7E4C-364B-B319-025C05FC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00" y="3429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38100</xdr:colOff>
      <xdr:row>4</xdr:row>
      <xdr:rowOff>50800</xdr:rowOff>
    </xdr:from>
    <xdr:to>
      <xdr:col>18</xdr:col>
      <xdr:colOff>2651</xdr:colOff>
      <xdr:row>4</xdr:row>
      <xdr:rowOff>165100</xdr:rowOff>
    </xdr:to>
    <xdr:pic>
      <xdr:nvPicPr>
        <xdr:cNvPr id="6" name="Picture5">
          <a:extLst>
            <a:ext uri="{FF2B5EF4-FFF2-40B4-BE49-F238E27FC236}">
              <a16:creationId xmlns:a16="http://schemas.microsoft.com/office/drawing/2014/main" id="{DF7A1B1C-879B-864D-9494-73871B162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342900"/>
          <a:ext cx="1397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38100</xdr:colOff>
      <xdr:row>4</xdr:row>
      <xdr:rowOff>38100</xdr:rowOff>
    </xdr:from>
    <xdr:to>
      <xdr:col>22</xdr:col>
      <xdr:colOff>3349</xdr:colOff>
      <xdr:row>4</xdr:row>
      <xdr:rowOff>165100</xdr:rowOff>
    </xdr:to>
    <xdr:pic>
      <xdr:nvPicPr>
        <xdr:cNvPr id="7" name="Picture6">
          <a:extLst>
            <a:ext uri="{FF2B5EF4-FFF2-40B4-BE49-F238E27FC236}">
              <a16:creationId xmlns:a16="http://schemas.microsoft.com/office/drawing/2014/main" id="{1C438B8E-7B74-3249-A815-2E358E74E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25400</xdr:colOff>
      <xdr:row>4</xdr:row>
      <xdr:rowOff>38100</xdr:rowOff>
    </xdr:from>
    <xdr:to>
      <xdr:col>25</xdr:col>
      <xdr:colOff>165100</xdr:colOff>
      <xdr:row>4</xdr:row>
      <xdr:rowOff>165100</xdr:rowOff>
    </xdr:to>
    <xdr:pic>
      <xdr:nvPicPr>
        <xdr:cNvPr id="8" name="Picture7">
          <a:extLst>
            <a:ext uri="{FF2B5EF4-FFF2-40B4-BE49-F238E27FC236}">
              <a16:creationId xmlns:a16="http://schemas.microsoft.com/office/drawing/2014/main" id="{3E474790-DDC7-F94C-A6F7-B76052B8C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47400" y="330200"/>
          <a:ext cx="139700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317</xdr:row>
      <xdr:rowOff>25400</xdr:rowOff>
    </xdr:from>
    <xdr:to>
      <xdr:col>36</xdr:col>
      <xdr:colOff>0</xdr:colOff>
      <xdr:row>317</xdr:row>
      <xdr:rowOff>25400</xdr:rowOff>
    </xdr:to>
    <xdr:sp macro="" textlink="">
      <xdr:nvSpPr>
        <xdr:cNvPr id="9" name="Straight Connector 8">
          <a:extLst>
            <a:ext uri="{FF2B5EF4-FFF2-40B4-BE49-F238E27FC236}">
              <a16:creationId xmlns:a16="http://schemas.microsoft.com/office/drawing/2014/main" id="{424E072B-A112-4842-9E9F-5EACB175195F}"/>
            </a:ext>
          </a:extLst>
        </xdr:cNvPr>
        <xdr:cNvSpPr>
          <a:spLocks noChangeShapeType="1"/>
        </xdr:cNvSpPr>
      </xdr:nvSpPr>
      <xdr:spPr bwMode="auto">
        <a:xfrm>
          <a:off x="0" y="26670000"/>
          <a:ext cx="13614400" cy="0"/>
        </a:xfrm>
        <a:prstGeom prst="line">
          <a:avLst/>
        </a:prstGeom>
        <a:noFill/>
        <a:ln w="38100" algn="in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DEC8-6A0B-064B-8180-DED8B13C4A33}">
  <sheetPr>
    <pageSetUpPr fitToPage="1"/>
  </sheetPr>
  <dimension ref="A1:IT1007"/>
  <sheetViews>
    <sheetView zoomScale="159" workbookViewId="0">
      <selection sqref="A1:F22"/>
    </sheetView>
  </sheetViews>
  <sheetFormatPr baseColWidth="10" defaultColWidth="14.5" defaultRowHeight="15" customHeight="1" x14ac:dyDescent="0.2"/>
  <cols>
    <col min="1" max="1" width="29.83203125" customWidth="1"/>
    <col min="2" max="2" width="13" style="22" customWidth="1"/>
    <col min="3" max="3" width="32.33203125" customWidth="1"/>
    <col min="4" max="4" width="14.6640625" style="22" customWidth="1"/>
    <col min="5" max="5" width="49.33203125" customWidth="1"/>
    <col min="6" max="6" width="20.33203125" style="22" customWidth="1"/>
    <col min="7" max="23" width="8.6640625" customWidth="1"/>
  </cols>
  <sheetData>
    <row r="1" spans="1:254" ht="14.25" customHeight="1" x14ac:dyDescent="0.2">
      <c r="A1" s="8" t="s">
        <v>18</v>
      </c>
      <c r="B1" s="21"/>
      <c r="C1" s="2"/>
      <c r="D1" s="5"/>
      <c r="E1" s="4"/>
      <c r="F1" s="5"/>
    </row>
    <row r="2" spans="1:254" ht="16.5" customHeight="1" x14ac:dyDescent="0.2">
      <c r="A2" s="8" t="s">
        <v>19</v>
      </c>
      <c r="B2" s="7"/>
      <c r="C2" s="1"/>
      <c r="D2" s="7"/>
      <c r="E2" s="1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54" ht="16.5" customHeight="1" x14ac:dyDescent="0.2">
      <c r="A3" s="1" t="s">
        <v>17</v>
      </c>
      <c r="B3" s="7"/>
      <c r="C3" s="1"/>
      <c r="D3" s="7"/>
      <c r="E3" s="61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54" ht="16.5" customHeight="1" x14ac:dyDescent="0.2">
      <c r="A4" s="20" t="s">
        <v>0</v>
      </c>
      <c r="B4" s="7"/>
      <c r="C4" s="1"/>
      <c r="D4" s="7"/>
      <c r="E4" s="1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54" ht="16.5" customHeight="1" x14ac:dyDescent="0.2">
      <c r="A5" s="1"/>
      <c r="B5" s="7"/>
      <c r="C5" s="1"/>
      <c r="D5" s="7"/>
      <c r="E5" s="1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54" ht="14.25" customHeight="1" x14ac:dyDescent="0.2">
      <c r="A6" s="2"/>
      <c r="B6" s="21"/>
      <c r="C6" s="2"/>
      <c r="D6" s="5"/>
      <c r="E6" s="4"/>
      <c r="F6" s="5"/>
    </row>
    <row r="7" spans="1:254" ht="14.25" customHeight="1" x14ac:dyDescent="0.2">
      <c r="A7" s="37" t="s">
        <v>1</v>
      </c>
      <c r="B7" s="38" t="s">
        <v>2</v>
      </c>
      <c r="C7" s="37" t="s">
        <v>3</v>
      </c>
      <c r="D7" s="38" t="s">
        <v>4</v>
      </c>
      <c r="E7" s="37" t="s">
        <v>5</v>
      </c>
      <c r="F7" s="38" t="s">
        <v>6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54" ht="14.25" customHeight="1" x14ac:dyDescent="0.2">
      <c r="A8" s="39" t="s">
        <v>11</v>
      </c>
      <c r="B8" s="40"/>
      <c r="C8" s="39"/>
      <c r="D8" s="40"/>
      <c r="E8" s="39"/>
      <c r="F8" s="4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54" ht="14.25" customHeight="1" x14ac:dyDescent="0.2">
      <c r="A9" s="24" t="s">
        <v>12</v>
      </c>
      <c r="B9" s="25">
        <v>42000</v>
      </c>
      <c r="C9" s="24" t="s">
        <v>11</v>
      </c>
      <c r="D9" s="26">
        <v>36619.129999999997</v>
      </c>
      <c r="E9" s="27" t="s">
        <v>265</v>
      </c>
      <c r="F9" s="26">
        <f>B9-D9</f>
        <v>5380.8700000000026</v>
      </c>
    </row>
    <row r="10" spans="1:254" ht="14.25" customHeight="1" x14ac:dyDescent="0.2">
      <c r="A10" s="24" t="s">
        <v>13</v>
      </c>
      <c r="B10" s="25">
        <v>32500</v>
      </c>
      <c r="C10" s="24" t="s">
        <v>11</v>
      </c>
      <c r="D10" s="26">
        <v>16500.150000000001</v>
      </c>
      <c r="E10" s="28" t="s">
        <v>264</v>
      </c>
      <c r="F10" s="26">
        <f t="shared" ref="F10:F12" si="0">B10-D10</f>
        <v>15999.849999999999</v>
      </c>
    </row>
    <row r="11" spans="1:254" ht="14.25" customHeight="1" x14ac:dyDescent="0.2">
      <c r="A11" s="24" t="s">
        <v>260</v>
      </c>
      <c r="B11" s="25">
        <f>9240+7040</f>
        <v>16280</v>
      </c>
      <c r="C11" s="24" t="s">
        <v>261</v>
      </c>
      <c r="D11" s="26">
        <v>25330.559999999998</v>
      </c>
      <c r="E11" s="28"/>
      <c r="F11" s="26">
        <f t="shared" si="0"/>
        <v>-9050.5599999999977</v>
      </c>
    </row>
    <row r="12" spans="1:254" ht="14.25" customHeight="1" x14ac:dyDescent="0.2">
      <c r="A12" s="24" t="s">
        <v>33</v>
      </c>
      <c r="B12" s="25">
        <v>0</v>
      </c>
      <c r="C12" s="24" t="s">
        <v>262</v>
      </c>
      <c r="D12" s="26">
        <v>13634.169999999995</v>
      </c>
      <c r="E12" s="28"/>
      <c r="F12" s="26">
        <f t="shared" si="0"/>
        <v>-13634.169999999995</v>
      </c>
    </row>
    <row r="13" spans="1:254" ht="14.25" customHeight="1" x14ac:dyDescent="0.2">
      <c r="A13" s="63" t="s">
        <v>30</v>
      </c>
      <c r="B13" s="34">
        <f>SUM(B9:B12)</f>
        <v>90780</v>
      </c>
      <c r="C13" s="34"/>
      <c r="D13" s="34">
        <f>SUM(D9:D12)</f>
        <v>92084.01</v>
      </c>
      <c r="E13" s="34"/>
      <c r="F13" s="34">
        <f>SUM(F9:F12)</f>
        <v>-1304.0099999999911</v>
      </c>
    </row>
    <row r="14" spans="1:254" s="23" customFormat="1" ht="14.25" customHeight="1" x14ac:dyDescent="0.2">
      <c r="A14" s="41" t="s">
        <v>29</v>
      </c>
      <c r="B14" s="42"/>
      <c r="C14" s="43"/>
      <c r="D14" s="44"/>
      <c r="E14" s="45"/>
      <c r="F14" s="4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35" customHeight="1" x14ac:dyDescent="0.2">
      <c r="A15" s="24" t="s">
        <v>14</v>
      </c>
      <c r="B15" s="25">
        <v>74942.66</v>
      </c>
      <c r="C15" s="24" t="s">
        <v>26</v>
      </c>
      <c r="D15" s="26">
        <v>74942.66</v>
      </c>
      <c r="E15" s="27" t="s">
        <v>27</v>
      </c>
      <c r="F15" s="26">
        <f t="shared" ref="F15:F18" si="1">B15-D15</f>
        <v>0</v>
      </c>
    </row>
    <row r="16" spans="1:254" ht="14.25" customHeight="1" x14ac:dyDescent="0.2">
      <c r="A16" s="24" t="s">
        <v>23</v>
      </c>
      <c r="B16" s="25">
        <v>1691.25</v>
      </c>
      <c r="C16" s="24" t="s">
        <v>25</v>
      </c>
      <c r="D16" s="26">
        <v>1094.06</v>
      </c>
      <c r="E16" s="28" t="s">
        <v>25</v>
      </c>
      <c r="F16" s="26">
        <f t="shared" si="1"/>
        <v>597.19000000000005</v>
      </c>
    </row>
    <row r="17" spans="1:6" ht="14.25" customHeight="1" x14ac:dyDescent="0.2">
      <c r="A17" s="24" t="s">
        <v>24</v>
      </c>
      <c r="B17" s="25">
        <v>30876.29</v>
      </c>
      <c r="C17" s="24" t="s">
        <v>31</v>
      </c>
      <c r="D17" s="26">
        <v>35947.620000000003</v>
      </c>
      <c r="E17" s="28"/>
      <c r="F17" s="26">
        <f t="shared" si="1"/>
        <v>-5071.3300000000017</v>
      </c>
    </row>
    <row r="18" spans="1:6" ht="14.25" customHeight="1" x14ac:dyDescent="0.2">
      <c r="A18" s="24" t="s">
        <v>15</v>
      </c>
      <c r="B18" s="25">
        <v>620.12</v>
      </c>
      <c r="C18" s="24" t="s">
        <v>32</v>
      </c>
      <c r="D18" s="26">
        <v>0</v>
      </c>
      <c r="E18" s="28" t="s">
        <v>28</v>
      </c>
      <c r="F18" s="26">
        <f t="shared" si="1"/>
        <v>620.12</v>
      </c>
    </row>
    <row r="19" spans="1:6" ht="14.25" customHeight="1" x14ac:dyDescent="0.2">
      <c r="A19" s="63" t="s">
        <v>30</v>
      </c>
      <c r="B19" s="34">
        <f>SUM(B15:B18)</f>
        <v>108130.32</v>
      </c>
      <c r="C19" s="33"/>
      <c r="D19" s="35">
        <f>SUM(D15:D18)</f>
        <v>111984.34</v>
      </c>
      <c r="E19" s="36"/>
      <c r="F19" s="35">
        <f>SUM(F15:F18)</f>
        <v>-3854.0200000000013</v>
      </c>
    </row>
    <row r="20" spans="1:6" ht="14.25" customHeight="1" x14ac:dyDescent="0.2">
      <c r="A20" s="24"/>
      <c r="B20" s="25"/>
      <c r="C20" s="24"/>
      <c r="D20" s="26"/>
      <c r="E20" s="28"/>
      <c r="F20" s="26"/>
    </row>
    <row r="21" spans="1:6" ht="14.25" customHeight="1" x14ac:dyDescent="0.2">
      <c r="A21" s="24"/>
      <c r="B21" s="25"/>
      <c r="C21" s="24"/>
      <c r="D21" s="26"/>
      <c r="E21" s="28"/>
      <c r="F21" s="26"/>
    </row>
    <row r="22" spans="1:6" ht="14.25" customHeight="1" x14ac:dyDescent="0.2">
      <c r="A22" s="62" t="s">
        <v>266</v>
      </c>
      <c r="B22" s="29">
        <f>SUM(B13,B19)</f>
        <v>198910.32</v>
      </c>
      <c r="C22" s="30" t="s">
        <v>9</v>
      </c>
      <c r="D22" s="31">
        <f>SUM(D13,D19)</f>
        <v>204068.34999999998</v>
      </c>
      <c r="E22" s="64" t="s">
        <v>10</v>
      </c>
      <c r="F22" s="32">
        <f>SUM(F13,F19)</f>
        <v>-5158.0299999999925</v>
      </c>
    </row>
    <row r="23" spans="1:6" ht="14.25" customHeight="1" x14ac:dyDescent="0.2">
      <c r="A23" s="2"/>
      <c r="B23" s="21"/>
      <c r="C23" s="2"/>
      <c r="D23" s="5"/>
      <c r="E23" s="4"/>
      <c r="F23" s="5"/>
    </row>
    <row r="24" spans="1:6" ht="14.25" customHeight="1" x14ac:dyDescent="0.2">
      <c r="A24" s="2"/>
      <c r="B24" s="21"/>
      <c r="C24" s="2"/>
      <c r="D24" s="5"/>
      <c r="E24" s="4"/>
      <c r="F24" s="5"/>
    </row>
    <row r="25" spans="1:6" ht="14.25" customHeight="1" x14ac:dyDescent="0.2">
      <c r="A25" s="2"/>
      <c r="B25" s="21"/>
      <c r="C25" s="2"/>
      <c r="D25" s="5"/>
      <c r="E25" s="4"/>
      <c r="F25" s="5"/>
    </row>
    <row r="26" spans="1:6" ht="14.25" customHeight="1" x14ac:dyDescent="0.2">
      <c r="A26" s="2"/>
      <c r="B26" s="21"/>
      <c r="C26" s="2"/>
      <c r="D26" s="5"/>
      <c r="E26" s="4"/>
      <c r="F26" s="5"/>
    </row>
    <row r="27" spans="1:6" ht="14.25" customHeight="1" x14ac:dyDescent="0.2">
      <c r="A27" s="2"/>
      <c r="B27" s="21"/>
      <c r="C27" s="2"/>
      <c r="D27" s="5"/>
      <c r="E27" s="4"/>
      <c r="F27" s="5"/>
    </row>
    <row r="28" spans="1:6" ht="14.25" customHeight="1" x14ac:dyDescent="0.2">
      <c r="A28" s="2"/>
      <c r="B28" s="21"/>
      <c r="C28" s="2"/>
      <c r="D28" s="5"/>
      <c r="E28" s="4"/>
      <c r="F28" s="5"/>
    </row>
    <row r="29" spans="1:6" ht="14.25" customHeight="1" x14ac:dyDescent="0.2">
      <c r="A29" s="2"/>
      <c r="B29" s="21"/>
      <c r="C29" s="2"/>
      <c r="D29" s="5"/>
      <c r="E29" s="4"/>
      <c r="F29" s="5"/>
    </row>
    <row r="30" spans="1:6" ht="14.25" customHeight="1" x14ac:dyDescent="0.2">
      <c r="A30" s="2"/>
      <c r="B30" s="21"/>
      <c r="C30" s="2"/>
      <c r="D30" s="5"/>
      <c r="E30" s="4"/>
      <c r="F30" s="5"/>
    </row>
    <row r="31" spans="1:6" ht="14.25" customHeight="1" x14ac:dyDescent="0.2">
      <c r="A31" s="2"/>
      <c r="B31" s="21"/>
      <c r="C31" s="2"/>
      <c r="D31" s="5"/>
      <c r="E31" s="4"/>
      <c r="F31" s="5"/>
    </row>
    <row r="32" spans="1:6" ht="14.25" customHeight="1" x14ac:dyDescent="0.2">
      <c r="A32" s="2"/>
      <c r="B32" s="21"/>
      <c r="C32" s="2"/>
      <c r="D32" s="5"/>
      <c r="E32" s="4"/>
      <c r="F32" s="5"/>
    </row>
    <row r="33" spans="1:6" ht="14.25" customHeight="1" x14ac:dyDescent="0.2">
      <c r="A33" s="2"/>
      <c r="B33" s="21"/>
      <c r="C33" s="2"/>
      <c r="D33" s="5"/>
      <c r="E33" s="4"/>
      <c r="F33" s="5"/>
    </row>
    <row r="34" spans="1:6" ht="14.25" customHeight="1" x14ac:dyDescent="0.2">
      <c r="A34" s="2"/>
      <c r="B34" s="21"/>
      <c r="C34" s="2"/>
      <c r="D34" s="5"/>
      <c r="E34" s="4"/>
      <c r="F34" s="5"/>
    </row>
    <row r="35" spans="1:6" ht="14.25" customHeight="1" x14ac:dyDescent="0.2">
      <c r="A35" s="2"/>
      <c r="B35" s="21"/>
      <c r="C35" s="2"/>
      <c r="D35" s="5"/>
      <c r="E35" s="4"/>
      <c r="F35" s="5"/>
    </row>
    <row r="36" spans="1:6" ht="14.25" customHeight="1" x14ac:dyDescent="0.2">
      <c r="A36" s="2"/>
      <c r="B36" s="21"/>
      <c r="C36" s="2"/>
      <c r="D36" s="5"/>
      <c r="E36" s="4"/>
      <c r="F36" s="5"/>
    </row>
    <row r="37" spans="1:6" ht="14.25" customHeight="1" x14ac:dyDescent="0.2">
      <c r="A37" s="2"/>
      <c r="B37" s="21"/>
      <c r="C37" s="2"/>
      <c r="D37" s="5"/>
      <c r="E37" s="4"/>
      <c r="F37" s="5"/>
    </row>
    <row r="38" spans="1:6" ht="14.25" customHeight="1" x14ac:dyDescent="0.2">
      <c r="A38" s="2"/>
      <c r="B38" s="21"/>
      <c r="C38" s="2"/>
      <c r="D38" s="5"/>
      <c r="E38" s="4"/>
      <c r="F38" s="5"/>
    </row>
    <row r="39" spans="1:6" ht="14.25" customHeight="1" x14ac:dyDescent="0.2">
      <c r="A39" s="2"/>
      <c r="B39" s="21"/>
      <c r="C39" s="2"/>
      <c r="D39" s="5"/>
      <c r="E39" s="4"/>
      <c r="F39" s="5"/>
    </row>
    <row r="40" spans="1:6" ht="14.25" customHeight="1" x14ac:dyDescent="0.2">
      <c r="A40" s="2"/>
      <c r="B40" s="21"/>
      <c r="C40" s="2"/>
      <c r="D40" s="5"/>
      <c r="E40" s="4"/>
      <c r="F40" s="5"/>
    </row>
    <row r="41" spans="1:6" ht="14.25" customHeight="1" x14ac:dyDescent="0.2">
      <c r="A41" s="2"/>
      <c r="B41" s="21"/>
      <c r="C41" s="2"/>
      <c r="D41" s="5"/>
      <c r="E41" s="4"/>
      <c r="F41" s="5"/>
    </row>
    <row r="42" spans="1:6" ht="14.25" customHeight="1" x14ac:dyDescent="0.2">
      <c r="A42" s="2"/>
      <c r="B42" s="21"/>
      <c r="C42" s="2"/>
      <c r="D42" s="5"/>
      <c r="E42" s="4"/>
      <c r="F42" s="5"/>
    </row>
    <row r="43" spans="1:6" ht="14.25" customHeight="1" x14ac:dyDescent="0.2">
      <c r="A43" s="2"/>
      <c r="B43" s="21"/>
      <c r="C43" s="2"/>
      <c r="D43" s="5"/>
      <c r="E43" s="4"/>
      <c r="F43" s="5"/>
    </row>
    <row r="44" spans="1:6" ht="14.25" customHeight="1" x14ac:dyDescent="0.2">
      <c r="A44" s="2"/>
      <c r="B44" s="21"/>
      <c r="C44" s="2"/>
      <c r="D44" s="5"/>
      <c r="E44" s="4"/>
      <c r="F44" s="5"/>
    </row>
    <row r="45" spans="1:6" ht="14.25" customHeight="1" x14ac:dyDescent="0.2">
      <c r="A45" s="2"/>
      <c r="B45" s="21"/>
      <c r="C45" s="2"/>
      <c r="D45" s="5"/>
      <c r="E45" s="4"/>
      <c r="F45" s="5"/>
    </row>
    <row r="46" spans="1:6" ht="14.25" customHeight="1" x14ac:dyDescent="0.2">
      <c r="A46" s="2"/>
      <c r="B46" s="21"/>
      <c r="C46" s="2"/>
      <c r="D46" s="5"/>
      <c r="E46" s="4"/>
      <c r="F46" s="5"/>
    </row>
    <row r="47" spans="1:6" ht="14.25" customHeight="1" x14ac:dyDescent="0.2">
      <c r="A47" s="2"/>
      <c r="B47" s="21"/>
      <c r="C47" s="2"/>
      <c r="D47" s="5"/>
      <c r="E47" s="4"/>
      <c r="F47" s="5"/>
    </row>
    <row r="48" spans="1:6" ht="14.25" customHeight="1" x14ac:dyDescent="0.2">
      <c r="A48" s="2"/>
      <c r="B48" s="21"/>
      <c r="C48" s="2"/>
      <c r="D48" s="5"/>
      <c r="E48" s="4"/>
      <c r="F48" s="5"/>
    </row>
    <row r="49" spans="1:6" ht="14.25" customHeight="1" x14ac:dyDescent="0.2">
      <c r="A49" s="2"/>
      <c r="B49" s="21"/>
      <c r="C49" s="2"/>
      <c r="D49" s="5"/>
      <c r="E49" s="4"/>
      <c r="F49" s="5"/>
    </row>
    <row r="50" spans="1:6" ht="14.25" customHeight="1" x14ac:dyDescent="0.2">
      <c r="A50" s="2"/>
      <c r="B50" s="21"/>
      <c r="C50" s="2"/>
      <c r="D50" s="5"/>
      <c r="E50" s="4"/>
      <c r="F50" s="5"/>
    </row>
    <row r="51" spans="1:6" ht="14.25" customHeight="1" x14ac:dyDescent="0.2">
      <c r="A51" s="2"/>
      <c r="B51" s="21"/>
      <c r="C51" s="2"/>
      <c r="D51" s="5"/>
      <c r="E51" s="4"/>
      <c r="F51" s="5"/>
    </row>
    <row r="52" spans="1:6" ht="14.25" customHeight="1" x14ac:dyDescent="0.2">
      <c r="A52" s="2"/>
      <c r="B52" s="21"/>
      <c r="C52" s="2"/>
      <c r="D52" s="5"/>
      <c r="E52" s="4"/>
      <c r="F52" s="5"/>
    </row>
    <row r="53" spans="1:6" ht="14.25" customHeight="1" x14ac:dyDescent="0.2">
      <c r="A53" s="2"/>
      <c r="B53" s="21"/>
      <c r="C53" s="2"/>
      <c r="D53" s="5"/>
      <c r="E53" s="4"/>
      <c r="F53" s="5"/>
    </row>
    <row r="54" spans="1:6" ht="14.25" customHeight="1" x14ac:dyDescent="0.2">
      <c r="A54" s="2"/>
      <c r="B54" s="21"/>
      <c r="C54" s="2"/>
      <c r="D54" s="5"/>
      <c r="E54" s="4"/>
      <c r="F54" s="5"/>
    </row>
    <row r="55" spans="1:6" ht="14.25" customHeight="1" x14ac:dyDescent="0.2">
      <c r="A55" s="2"/>
      <c r="B55" s="21"/>
      <c r="C55" s="2"/>
      <c r="D55" s="5"/>
      <c r="E55" s="4"/>
      <c r="F55" s="5"/>
    </row>
    <row r="56" spans="1:6" ht="14.25" customHeight="1" x14ac:dyDescent="0.2">
      <c r="A56" s="2"/>
      <c r="B56" s="21"/>
      <c r="C56" s="2"/>
      <c r="D56" s="5"/>
      <c r="E56" s="4"/>
      <c r="F56" s="5"/>
    </row>
    <row r="57" spans="1:6" ht="14.25" customHeight="1" x14ac:dyDescent="0.2">
      <c r="A57" s="2"/>
      <c r="B57" s="21"/>
      <c r="C57" s="2"/>
      <c r="D57" s="5"/>
      <c r="E57" s="4"/>
      <c r="F57" s="5"/>
    </row>
    <row r="58" spans="1:6" ht="14.25" customHeight="1" x14ac:dyDescent="0.2">
      <c r="A58" s="2"/>
      <c r="B58" s="21"/>
      <c r="C58" s="2"/>
      <c r="D58" s="5"/>
      <c r="E58" s="4"/>
      <c r="F58" s="5"/>
    </row>
    <row r="59" spans="1:6" ht="14.25" customHeight="1" x14ac:dyDescent="0.2">
      <c r="A59" s="2"/>
      <c r="B59" s="21"/>
      <c r="C59" s="2"/>
      <c r="D59" s="5"/>
      <c r="E59" s="4"/>
      <c r="F59" s="5"/>
    </row>
    <row r="60" spans="1:6" ht="14.25" customHeight="1" x14ac:dyDescent="0.2">
      <c r="A60" s="2"/>
      <c r="B60" s="21"/>
      <c r="C60" s="2"/>
      <c r="D60" s="5"/>
      <c r="E60" s="4"/>
      <c r="F60" s="5"/>
    </row>
    <row r="61" spans="1:6" ht="14.25" customHeight="1" x14ac:dyDescent="0.2">
      <c r="A61" s="2"/>
      <c r="B61" s="21"/>
      <c r="C61" s="2"/>
      <c r="D61" s="5"/>
      <c r="E61" s="4"/>
      <c r="F61" s="5"/>
    </row>
    <row r="62" spans="1:6" ht="14.25" customHeight="1" x14ac:dyDescent="0.2">
      <c r="A62" s="2"/>
      <c r="B62" s="21"/>
      <c r="C62" s="2"/>
      <c r="D62" s="5"/>
      <c r="E62" s="4"/>
      <c r="F62" s="5"/>
    </row>
    <row r="63" spans="1:6" ht="14.25" customHeight="1" x14ac:dyDescent="0.2">
      <c r="A63" s="2"/>
      <c r="B63" s="21"/>
      <c r="C63" s="2"/>
      <c r="D63" s="5"/>
      <c r="E63" s="4"/>
      <c r="F63" s="5"/>
    </row>
    <row r="64" spans="1:6" ht="14.25" customHeight="1" x14ac:dyDescent="0.2">
      <c r="A64" s="2"/>
      <c r="B64" s="21"/>
      <c r="C64" s="2"/>
      <c r="D64" s="5"/>
      <c r="E64" s="4"/>
      <c r="F64" s="5"/>
    </row>
    <row r="65" spans="1:6" ht="14.25" customHeight="1" x14ac:dyDescent="0.2">
      <c r="A65" s="2"/>
      <c r="B65" s="21"/>
      <c r="C65" s="2"/>
      <c r="D65" s="5"/>
      <c r="E65" s="4"/>
      <c r="F65" s="5"/>
    </row>
    <row r="66" spans="1:6" ht="14.25" customHeight="1" x14ac:dyDescent="0.2">
      <c r="A66" s="2"/>
      <c r="B66" s="21"/>
      <c r="C66" s="2"/>
      <c r="D66" s="5"/>
      <c r="E66" s="4"/>
      <c r="F66" s="5"/>
    </row>
    <row r="67" spans="1:6" ht="14.25" customHeight="1" x14ac:dyDescent="0.2">
      <c r="A67" s="2"/>
      <c r="B67" s="21"/>
      <c r="C67" s="2"/>
      <c r="D67" s="5"/>
      <c r="E67" s="4"/>
      <c r="F67" s="5"/>
    </row>
    <row r="68" spans="1:6" ht="14.25" customHeight="1" x14ac:dyDescent="0.2">
      <c r="A68" s="2"/>
      <c r="B68" s="21"/>
      <c r="C68" s="2"/>
      <c r="D68" s="5"/>
      <c r="E68" s="4"/>
      <c r="F68" s="5"/>
    </row>
    <row r="69" spans="1:6" ht="14.25" customHeight="1" x14ac:dyDescent="0.2">
      <c r="A69" s="2"/>
      <c r="B69" s="21"/>
      <c r="C69" s="2"/>
      <c r="D69" s="5"/>
      <c r="E69" s="4"/>
      <c r="F69" s="5"/>
    </row>
    <row r="70" spans="1:6" ht="14.25" customHeight="1" x14ac:dyDescent="0.2">
      <c r="A70" s="2"/>
      <c r="B70" s="21"/>
      <c r="C70" s="2"/>
      <c r="D70" s="5"/>
      <c r="E70" s="4"/>
      <c r="F70" s="5"/>
    </row>
    <row r="71" spans="1:6" ht="14.25" customHeight="1" x14ac:dyDescent="0.2">
      <c r="A71" s="2"/>
      <c r="B71" s="21"/>
      <c r="C71" s="2"/>
      <c r="D71" s="5"/>
      <c r="E71" s="4"/>
      <c r="F71" s="5"/>
    </row>
    <row r="72" spans="1:6" ht="14.25" customHeight="1" x14ac:dyDescent="0.2">
      <c r="A72" s="2"/>
      <c r="B72" s="21"/>
      <c r="C72" s="2"/>
      <c r="D72" s="5"/>
      <c r="E72" s="4"/>
      <c r="F72" s="5"/>
    </row>
    <row r="73" spans="1:6" ht="14.25" customHeight="1" x14ac:dyDescent="0.2">
      <c r="A73" s="2"/>
      <c r="B73" s="21"/>
      <c r="C73" s="2"/>
      <c r="D73" s="5"/>
      <c r="E73" s="4"/>
      <c r="F73" s="5"/>
    </row>
    <row r="74" spans="1:6" ht="14.25" customHeight="1" x14ac:dyDescent="0.2">
      <c r="A74" s="2"/>
      <c r="B74" s="21"/>
      <c r="C74" s="2"/>
      <c r="D74" s="5"/>
      <c r="E74" s="4"/>
      <c r="F74" s="5"/>
    </row>
    <row r="75" spans="1:6" ht="14.25" customHeight="1" x14ac:dyDescent="0.2">
      <c r="A75" s="2"/>
      <c r="B75" s="21"/>
      <c r="C75" s="2"/>
      <c r="D75" s="5"/>
      <c r="E75" s="4"/>
      <c r="F75" s="5"/>
    </row>
    <row r="76" spans="1:6" ht="14.25" customHeight="1" x14ac:dyDescent="0.2">
      <c r="A76" s="2"/>
      <c r="B76" s="21"/>
      <c r="C76" s="2"/>
      <c r="D76" s="5"/>
      <c r="E76" s="4"/>
      <c r="F76" s="5"/>
    </row>
    <row r="77" spans="1:6" ht="14.25" customHeight="1" x14ac:dyDescent="0.2">
      <c r="A77" s="2"/>
      <c r="B77" s="21"/>
      <c r="C77" s="2"/>
      <c r="D77" s="5"/>
      <c r="E77" s="4"/>
      <c r="F77" s="5"/>
    </row>
    <row r="78" spans="1:6" ht="14.25" customHeight="1" x14ac:dyDescent="0.2">
      <c r="A78" s="2"/>
      <c r="B78" s="21"/>
      <c r="C78" s="2"/>
      <c r="D78" s="5"/>
      <c r="E78" s="4"/>
      <c r="F78" s="5"/>
    </row>
    <row r="79" spans="1:6" ht="14.25" customHeight="1" x14ac:dyDescent="0.2">
      <c r="A79" s="2"/>
      <c r="B79" s="21"/>
      <c r="C79" s="2"/>
      <c r="D79" s="5"/>
      <c r="E79" s="4"/>
      <c r="F79" s="5"/>
    </row>
    <row r="80" spans="1:6" ht="14.25" customHeight="1" x14ac:dyDescent="0.2">
      <c r="A80" s="2"/>
      <c r="B80" s="21"/>
      <c r="C80" s="2"/>
      <c r="D80" s="5"/>
      <c r="E80" s="4"/>
      <c r="F80" s="5"/>
    </row>
    <row r="81" spans="1:6" ht="14.25" customHeight="1" x14ac:dyDescent="0.2">
      <c r="A81" s="2"/>
      <c r="B81" s="21"/>
      <c r="C81" s="2"/>
      <c r="D81" s="5"/>
      <c r="E81" s="4"/>
      <c r="F81" s="5"/>
    </row>
    <row r="82" spans="1:6" ht="14.25" customHeight="1" x14ac:dyDescent="0.2">
      <c r="A82" s="2"/>
      <c r="B82" s="21"/>
      <c r="C82" s="2"/>
      <c r="D82" s="5"/>
      <c r="E82" s="4"/>
      <c r="F82" s="5"/>
    </row>
    <row r="83" spans="1:6" ht="14.25" customHeight="1" x14ac:dyDescent="0.2">
      <c r="A83" s="2"/>
      <c r="B83" s="21"/>
      <c r="C83" s="2"/>
      <c r="D83" s="5"/>
      <c r="E83" s="4"/>
      <c r="F83" s="5"/>
    </row>
    <row r="84" spans="1:6" ht="14.25" customHeight="1" x14ac:dyDescent="0.2">
      <c r="A84" s="2"/>
      <c r="B84" s="21"/>
      <c r="C84" s="2"/>
      <c r="D84" s="5"/>
      <c r="E84" s="4"/>
      <c r="F84" s="5"/>
    </row>
    <row r="85" spans="1:6" ht="14.25" customHeight="1" x14ac:dyDescent="0.2">
      <c r="A85" s="2"/>
      <c r="B85" s="21"/>
      <c r="C85" s="2"/>
      <c r="D85" s="5"/>
      <c r="E85" s="4"/>
      <c r="F85" s="5"/>
    </row>
    <row r="86" spans="1:6" ht="14.25" customHeight="1" x14ac:dyDescent="0.2">
      <c r="A86" s="2"/>
      <c r="B86" s="21"/>
      <c r="C86" s="2"/>
      <c r="D86" s="5"/>
      <c r="E86" s="4"/>
      <c r="F86" s="5"/>
    </row>
    <row r="87" spans="1:6" ht="14.25" customHeight="1" x14ac:dyDescent="0.2">
      <c r="A87" s="2"/>
      <c r="B87" s="21"/>
      <c r="C87" s="2"/>
      <c r="D87" s="5"/>
      <c r="E87" s="4"/>
      <c r="F87" s="5"/>
    </row>
    <row r="88" spans="1:6" ht="14.25" customHeight="1" x14ac:dyDescent="0.2">
      <c r="A88" s="2"/>
      <c r="B88" s="21"/>
      <c r="C88" s="2"/>
      <c r="D88" s="5"/>
      <c r="E88" s="4"/>
      <c r="F88" s="5"/>
    </row>
    <row r="89" spans="1:6" ht="14.25" customHeight="1" x14ac:dyDescent="0.2">
      <c r="A89" s="2"/>
      <c r="B89" s="21"/>
      <c r="C89" s="2"/>
      <c r="D89" s="5"/>
      <c r="E89" s="4"/>
      <c r="F89" s="5"/>
    </row>
    <row r="90" spans="1:6" ht="14.25" customHeight="1" x14ac:dyDescent="0.2">
      <c r="A90" s="2"/>
      <c r="B90" s="21"/>
      <c r="C90" s="2"/>
      <c r="D90" s="5"/>
      <c r="E90" s="4"/>
      <c r="F90" s="5"/>
    </row>
    <row r="91" spans="1:6" ht="14.25" customHeight="1" x14ac:dyDescent="0.2">
      <c r="A91" s="2"/>
      <c r="B91" s="21"/>
      <c r="C91" s="2"/>
      <c r="D91" s="5"/>
      <c r="E91" s="4"/>
      <c r="F91" s="5"/>
    </row>
    <row r="92" spans="1:6" ht="14.25" customHeight="1" x14ac:dyDescent="0.2">
      <c r="A92" s="2"/>
      <c r="B92" s="21"/>
      <c r="C92" s="2"/>
      <c r="D92" s="5"/>
      <c r="E92" s="4"/>
      <c r="F92" s="5"/>
    </row>
    <row r="93" spans="1:6" ht="14.25" customHeight="1" x14ac:dyDescent="0.2">
      <c r="A93" s="2"/>
      <c r="B93" s="21"/>
      <c r="C93" s="2"/>
      <c r="D93" s="5"/>
      <c r="E93" s="4"/>
      <c r="F93" s="5"/>
    </row>
    <row r="94" spans="1:6" ht="14.25" customHeight="1" x14ac:dyDescent="0.2">
      <c r="A94" s="2"/>
      <c r="B94" s="21"/>
      <c r="C94" s="2"/>
      <c r="D94" s="5"/>
      <c r="E94" s="4"/>
      <c r="F94" s="5"/>
    </row>
    <row r="95" spans="1:6" ht="14.25" customHeight="1" x14ac:dyDescent="0.2">
      <c r="A95" s="2"/>
      <c r="B95" s="21"/>
      <c r="C95" s="2"/>
      <c r="D95" s="5"/>
      <c r="E95" s="4"/>
      <c r="F95" s="5"/>
    </row>
    <row r="96" spans="1:6" ht="14.25" customHeight="1" x14ac:dyDescent="0.2">
      <c r="A96" s="2"/>
      <c r="B96" s="21"/>
      <c r="C96" s="2"/>
      <c r="D96" s="5"/>
      <c r="E96" s="4"/>
      <c r="F96" s="5"/>
    </row>
    <row r="97" spans="1:6" ht="14.25" customHeight="1" x14ac:dyDescent="0.2">
      <c r="A97" s="2"/>
      <c r="B97" s="21"/>
      <c r="C97" s="2"/>
      <c r="D97" s="5"/>
      <c r="E97" s="4"/>
      <c r="F97" s="5"/>
    </row>
    <row r="98" spans="1:6" ht="14.25" customHeight="1" x14ac:dyDescent="0.2">
      <c r="A98" s="2"/>
      <c r="B98" s="21"/>
      <c r="C98" s="2"/>
      <c r="D98" s="5"/>
      <c r="E98" s="4"/>
      <c r="F98" s="5"/>
    </row>
    <row r="99" spans="1:6" ht="14.25" customHeight="1" x14ac:dyDescent="0.2">
      <c r="A99" s="2"/>
      <c r="B99" s="21"/>
      <c r="C99" s="2"/>
      <c r="D99" s="5"/>
      <c r="E99" s="4"/>
      <c r="F99" s="5"/>
    </row>
    <row r="100" spans="1:6" ht="14.25" customHeight="1" x14ac:dyDescent="0.2">
      <c r="A100" s="2"/>
      <c r="B100" s="21"/>
      <c r="C100" s="2"/>
      <c r="D100" s="5"/>
      <c r="E100" s="4"/>
      <c r="F100" s="5"/>
    </row>
    <row r="101" spans="1:6" ht="14.25" customHeight="1" x14ac:dyDescent="0.2">
      <c r="A101" s="2"/>
      <c r="B101" s="21"/>
      <c r="C101" s="2"/>
      <c r="D101" s="5"/>
      <c r="E101" s="4"/>
      <c r="F101" s="5"/>
    </row>
    <row r="102" spans="1:6" ht="14.25" customHeight="1" x14ac:dyDescent="0.2">
      <c r="A102" s="2"/>
      <c r="B102" s="21"/>
      <c r="C102" s="2"/>
      <c r="D102" s="5"/>
      <c r="E102" s="4"/>
      <c r="F102" s="5"/>
    </row>
    <row r="103" spans="1:6" ht="14.25" customHeight="1" x14ac:dyDescent="0.2">
      <c r="A103" s="2"/>
      <c r="B103" s="21"/>
      <c r="C103" s="2"/>
      <c r="D103" s="5"/>
      <c r="E103" s="4"/>
      <c r="F103" s="5"/>
    </row>
    <row r="104" spans="1:6" ht="14.25" customHeight="1" x14ac:dyDescent="0.2">
      <c r="A104" s="2"/>
      <c r="B104" s="21"/>
      <c r="C104" s="2"/>
      <c r="D104" s="5"/>
      <c r="E104" s="4"/>
      <c r="F104" s="5"/>
    </row>
    <row r="105" spans="1:6" ht="14.25" customHeight="1" x14ac:dyDescent="0.2">
      <c r="A105" s="2"/>
      <c r="B105" s="21"/>
      <c r="C105" s="2"/>
      <c r="D105" s="5"/>
      <c r="E105" s="4"/>
      <c r="F105" s="5"/>
    </row>
    <row r="106" spans="1:6" ht="14.25" customHeight="1" x14ac:dyDescent="0.2">
      <c r="A106" s="2"/>
      <c r="B106" s="21"/>
      <c r="C106" s="2"/>
      <c r="D106" s="5"/>
      <c r="E106" s="4"/>
      <c r="F106" s="5"/>
    </row>
    <row r="107" spans="1:6" ht="14.25" customHeight="1" x14ac:dyDescent="0.2">
      <c r="A107" s="2"/>
      <c r="B107" s="21"/>
      <c r="C107" s="2"/>
      <c r="D107" s="5"/>
      <c r="E107" s="4"/>
      <c r="F107" s="5"/>
    </row>
    <row r="108" spans="1:6" ht="14.25" customHeight="1" x14ac:dyDescent="0.2">
      <c r="A108" s="2"/>
      <c r="B108" s="21"/>
      <c r="C108" s="2"/>
      <c r="D108" s="5"/>
      <c r="E108" s="4"/>
      <c r="F108" s="5"/>
    </row>
    <row r="109" spans="1:6" ht="14.25" customHeight="1" x14ac:dyDescent="0.2">
      <c r="A109" s="2"/>
      <c r="B109" s="21"/>
      <c r="C109" s="2"/>
      <c r="D109" s="5"/>
      <c r="E109" s="4"/>
      <c r="F109" s="5"/>
    </row>
    <row r="110" spans="1:6" ht="14.25" customHeight="1" x14ac:dyDescent="0.2">
      <c r="A110" s="2"/>
      <c r="B110" s="21"/>
      <c r="C110" s="2"/>
      <c r="D110" s="5"/>
      <c r="E110" s="4"/>
      <c r="F110" s="5"/>
    </row>
    <row r="111" spans="1:6" ht="14.25" customHeight="1" x14ac:dyDescent="0.2">
      <c r="A111" s="2"/>
      <c r="B111" s="21"/>
      <c r="C111" s="2"/>
      <c r="D111" s="5"/>
      <c r="E111" s="4"/>
      <c r="F111" s="5"/>
    </row>
    <row r="112" spans="1:6" ht="14.25" customHeight="1" x14ac:dyDescent="0.2">
      <c r="A112" s="2"/>
      <c r="B112" s="21"/>
      <c r="C112" s="2"/>
      <c r="D112" s="5"/>
      <c r="E112" s="4"/>
      <c r="F112" s="5"/>
    </row>
    <row r="113" spans="1:6" ht="14.25" customHeight="1" x14ac:dyDescent="0.2">
      <c r="A113" s="2"/>
      <c r="B113" s="21"/>
      <c r="C113" s="2"/>
      <c r="D113" s="5"/>
      <c r="E113" s="4"/>
      <c r="F113" s="5"/>
    </row>
    <row r="114" spans="1:6" ht="14.25" customHeight="1" x14ac:dyDescent="0.2">
      <c r="A114" s="2"/>
      <c r="B114" s="21"/>
      <c r="C114" s="2"/>
      <c r="D114" s="5"/>
      <c r="E114" s="4"/>
      <c r="F114" s="5"/>
    </row>
    <row r="115" spans="1:6" ht="14.25" customHeight="1" x14ac:dyDescent="0.2">
      <c r="A115" s="2"/>
      <c r="B115" s="21"/>
      <c r="C115" s="2"/>
      <c r="D115" s="5"/>
      <c r="E115" s="4"/>
      <c r="F115" s="5"/>
    </row>
    <row r="116" spans="1:6" ht="14.25" customHeight="1" x14ac:dyDescent="0.2">
      <c r="A116" s="2"/>
      <c r="B116" s="21"/>
      <c r="C116" s="2"/>
      <c r="D116" s="5"/>
      <c r="E116" s="4"/>
      <c r="F116" s="5"/>
    </row>
    <row r="117" spans="1:6" ht="14.25" customHeight="1" x14ac:dyDescent="0.2">
      <c r="A117" s="2"/>
      <c r="B117" s="21"/>
      <c r="C117" s="2"/>
      <c r="D117" s="5"/>
      <c r="E117" s="4"/>
      <c r="F117" s="5"/>
    </row>
    <row r="118" spans="1:6" ht="14.25" customHeight="1" x14ac:dyDescent="0.2">
      <c r="A118" s="2"/>
      <c r="B118" s="21"/>
      <c r="C118" s="2"/>
      <c r="D118" s="5"/>
      <c r="E118" s="4"/>
      <c r="F118" s="5"/>
    </row>
    <row r="119" spans="1:6" ht="14.25" customHeight="1" x14ac:dyDescent="0.2">
      <c r="A119" s="2"/>
      <c r="B119" s="21"/>
      <c r="C119" s="2"/>
      <c r="D119" s="5"/>
      <c r="E119" s="4"/>
      <c r="F119" s="5"/>
    </row>
    <row r="120" spans="1:6" ht="14.25" customHeight="1" x14ac:dyDescent="0.2">
      <c r="A120" s="2"/>
      <c r="B120" s="21"/>
      <c r="C120" s="2"/>
      <c r="D120" s="5"/>
      <c r="E120" s="4"/>
      <c r="F120" s="5"/>
    </row>
    <row r="121" spans="1:6" ht="14.25" customHeight="1" x14ac:dyDescent="0.2">
      <c r="A121" s="2"/>
      <c r="B121" s="21"/>
      <c r="C121" s="2"/>
      <c r="D121" s="5"/>
      <c r="E121" s="4"/>
      <c r="F121" s="5"/>
    </row>
    <row r="122" spans="1:6" ht="14.25" customHeight="1" x14ac:dyDescent="0.2">
      <c r="A122" s="2"/>
      <c r="B122" s="21"/>
      <c r="C122" s="2"/>
      <c r="D122" s="5"/>
      <c r="E122" s="4"/>
      <c r="F122" s="5"/>
    </row>
    <row r="123" spans="1:6" ht="14.25" customHeight="1" x14ac:dyDescent="0.2">
      <c r="A123" s="2"/>
      <c r="B123" s="21"/>
      <c r="C123" s="2"/>
      <c r="D123" s="5"/>
      <c r="E123" s="4"/>
      <c r="F123" s="5"/>
    </row>
    <row r="124" spans="1:6" ht="14.25" customHeight="1" x14ac:dyDescent="0.2">
      <c r="A124" s="2"/>
      <c r="B124" s="21"/>
      <c r="C124" s="2"/>
      <c r="D124" s="5"/>
      <c r="E124" s="4"/>
      <c r="F124" s="5"/>
    </row>
    <row r="125" spans="1:6" ht="14.25" customHeight="1" x14ac:dyDescent="0.2">
      <c r="A125" s="2"/>
      <c r="B125" s="21"/>
      <c r="C125" s="2"/>
      <c r="D125" s="5"/>
      <c r="E125" s="4"/>
      <c r="F125" s="5"/>
    </row>
    <row r="126" spans="1:6" ht="14.25" customHeight="1" x14ac:dyDescent="0.2">
      <c r="A126" s="2"/>
      <c r="B126" s="21"/>
      <c r="C126" s="2"/>
      <c r="D126" s="5"/>
      <c r="E126" s="4"/>
      <c r="F126" s="5"/>
    </row>
    <row r="127" spans="1:6" ht="14.25" customHeight="1" x14ac:dyDescent="0.2">
      <c r="A127" s="2"/>
      <c r="B127" s="21"/>
      <c r="C127" s="2"/>
      <c r="D127" s="5"/>
      <c r="E127" s="4"/>
      <c r="F127" s="5"/>
    </row>
    <row r="128" spans="1:6" ht="14.25" customHeight="1" x14ac:dyDescent="0.2">
      <c r="A128" s="2"/>
      <c r="B128" s="21"/>
      <c r="C128" s="2"/>
      <c r="D128" s="5"/>
      <c r="E128" s="4"/>
      <c r="F128" s="5"/>
    </row>
    <row r="129" spans="1:6" ht="14.25" customHeight="1" x14ac:dyDescent="0.2">
      <c r="A129" s="2"/>
      <c r="B129" s="21"/>
      <c r="C129" s="2"/>
      <c r="D129" s="5"/>
      <c r="E129" s="4"/>
      <c r="F129" s="5"/>
    </row>
    <row r="130" spans="1:6" ht="14.25" customHeight="1" x14ac:dyDescent="0.2">
      <c r="A130" s="2"/>
      <c r="B130" s="21"/>
      <c r="C130" s="2"/>
      <c r="D130" s="5"/>
      <c r="E130" s="4"/>
      <c r="F130" s="5"/>
    </row>
    <row r="131" spans="1:6" ht="14.25" customHeight="1" x14ac:dyDescent="0.2">
      <c r="A131" s="2"/>
      <c r="B131" s="21"/>
      <c r="C131" s="2"/>
      <c r="D131" s="5"/>
      <c r="E131" s="4"/>
      <c r="F131" s="5"/>
    </row>
    <row r="132" spans="1:6" ht="14.25" customHeight="1" x14ac:dyDescent="0.2">
      <c r="A132" s="2"/>
      <c r="B132" s="21"/>
      <c r="C132" s="2"/>
      <c r="D132" s="5"/>
      <c r="E132" s="4"/>
      <c r="F132" s="5"/>
    </row>
    <row r="133" spans="1:6" ht="14.25" customHeight="1" x14ac:dyDescent="0.2">
      <c r="A133" s="2"/>
      <c r="B133" s="21"/>
      <c r="C133" s="2"/>
      <c r="D133" s="5"/>
      <c r="E133" s="4"/>
      <c r="F133" s="5"/>
    </row>
    <row r="134" spans="1:6" ht="14.25" customHeight="1" x14ac:dyDescent="0.2">
      <c r="A134" s="2"/>
      <c r="B134" s="21"/>
      <c r="C134" s="2"/>
      <c r="D134" s="5"/>
      <c r="E134" s="4"/>
      <c r="F134" s="5"/>
    </row>
    <row r="135" spans="1:6" ht="14.25" customHeight="1" x14ac:dyDescent="0.2">
      <c r="A135" s="2"/>
      <c r="B135" s="21"/>
      <c r="C135" s="2"/>
      <c r="D135" s="5"/>
      <c r="E135" s="4"/>
      <c r="F135" s="5"/>
    </row>
    <row r="136" spans="1:6" ht="14.25" customHeight="1" x14ac:dyDescent="0.2">
      <c r="A136" s="2"/>
      <c r="B136" s="21"/>
      <c r="C136" s="2"/>
      <c r="D136" s="5"/>
      <c r="E136" s="4"/>
      <c r="F136" s="5"/>
    </row>
    <row r="137" spans="1:6" ht="14.25" customHeight="1" x14ac:dyDescent="0.2">
      <c r="A137" s="2"/>
      <c r="B137" s="21"/>
      <c r="C137" s="2"/>
      <c r="D137" s="5"/>
      <c r="E137" s="4"/>
      <c r="F137" s="5"/>
    </row>
    <row r="138" spans="1:6" ht="14.25" customHeight="1" x14ac:dyDescent="0.2">
      <c r="A138" s="2"/>
      <c r="B138" s="21"/>
      <c r="C138" s="2"/>
      <c r="D138" s="5"/>
      <c r="E138" s="4"/>
      <c r="F138" s="5"/>
    </row>
    <row r="139" spans="1:6" ht="14.25" customHeight="1" x14ac:dyDescent="0.2">
      <c r="A139" s="2"/>
      <c r="B139" s="21"/>
      <c r="C139" s="2"/>
      <c r="D139" s="5"/>
      <c r="E139" s="4"/>
      <c r="F139" s="5"/>
    </row>
    <row r="140" spans="1:6" ht="14.25" customHeight="1" x14ac:dyDescent="0.2">
      <c r="A140" s="2"/>
      <c r="B140" s="21"/>
      <c r="C140" s="2"/>
      <c r="D140" s="5"/>
      <c r="E140" s="4"/>
      <c r="F140" s="5"/>
    </row>
    <row r="141" spans="1:6" ht="14.25" customHeight="1" x14ac:dyDescent="0.2">
      <c r="A141" s="2"/>
      <c r="B141" s="21"/>
      <c r="C141" s="2"/>
      <c r="D141" s="5"/>
      <c r="E141" s="4"/>
      <c r="F141" s="5"/>
    </row>
    <row r="142" spans="1:6" ht="14.25" customHeight="1" x14ac:dyDescent="0.2">
      <c r="A142" s="2"/>
      <c r="B142" s="21"/>
      <c r="C142" s="2"/>
      <c r="D142" s="5"/>
      <c r="E142" s="4"/>
      <c r="F142" s="5"/>
    </row>
    <row r="143" spans="1:6" ht="14.25" customHeight="1" x14ac:dyDescent="0.2">
      <c r="A143" s="2"/>
      <c r="B143" s="21"/>
      <c r="C143" s="2"/>
      <c r="D143" s="5"/>
      <c r="E143" s="4"/>
      <c r="F143" s="5"/>
    </row>
    <row r="144" spans="1:6" ht="14.25" customHeight="1" x14ac:dyDescent="0.2">
      <c r="A144" s="2"/>
      <c r="B144" s="21"/>
      <c r="C144" s="2"/>
      <c r="D144" s="5"/>
      <c r="E144" s="4"/>
      <c r="F144" s="5"/>
    </row>
    <row r="145" spans="1:6" ht="14.25" customHeight="1" x14ac:dyDescent="0.2">
      <c r="A145" s="2"/>
      <c r="B145" s="21"/>
      <c r="C145" s="2"/>
      <c r="D145" s="5"/>
      <c r="E145" s="4"/>
      <c r="F145" s="5"/>
    </row>
    <row r="146" spans="1:6" ht="14.25" customHeight="1" x14ac:dyDescent="0.2">
      <c r="A146" s="2"/>
      <c r="B146" s="21"/>
      <c r="C146" s="2"/>
      <c r="D146" s="5"/>
      <c r="E146" s="4"/>
      <c r="F146" s="5"/>
    </row>
    <row r="147" spans="1:6" ht="14.25" customHeight="1" x14ac:dyDescent="0.2">
      <c r="A147" s="2"/>
      <c r="B147" s="21"/>
      <c r="C147" s="2"/>
      <c r="D147" s="5"/>
      <c r="E147" s="4"/>
      <c r="F147" s="5"/>
    </row>
    <row r="148" spans="1:6" ht="14.25" customHeight="1" x14ac:dyDescent="0.2">
      <c r="A148" s="2"/>
      <c r="B148" s="21"/>
      <c r="C148" s="2"/>
      <c r="D148" s="5"/>
      <c r="E148" s="4"/>
      <c r="F148" s="5"/>
    </row>
    <row r="149" spans="1:6" ht="14.25" customHeight="1" x14ac:dyDescent="0.2">
      <c r="A149" s="2"/>
      <c r="B149" s="21"/>
      <c r="C149" s="2"/>
      <c r="D149" s="5"/>
      <c r="E149" s="4"/>
      <c r="F149" s="5"/>
    </row>
    <row r="150" spans="1:6" ht="14.25" customHeight="1" x14ac:dyDescent="0.2">
      <c r="A150" s="2"/>
      <c r="B150" s="21"/>
      <c r="C150" s="2"/>
      <c r="D150" s="5"/>
      <c r="E150" s="4"/>
      <c r="F150" s="5"/>
    </row>
    <row r="151" spans="1:6" ht="14.25" customHeight="1" x14ac:dyDescent="0.2">
      <c r="A151" s="2"/>
      <c r="B151" s="21"/>
      <c r="C151" s="2"/>
      <c r="D151" s="5"/>
      <c r="E151" s="4"/>
      <c r="F151" s="5"/>
    </row>
    <row r="152" spans="1:6" ht="14.25" customHeight="1" x14ac:dyDescent="0.2">
      <c r="A152" s="2"/>
      <c r="B152" s="21"/>
      <c r="C152" s="2"/>
      <c r="D152" s="5"/>
      <c r="E152" s="4"/>
      <c r="F152" s="5"/>
    </row>
    <row r="153" spans="1:6" ht="14.25" customHeight="1" x14ac:dyDescent="0.2">
      <c r="A153" s="2"/>
      <c r="B153" s="21"/>
      <c r="C153" s="2"/>
      <c r="D153" s="5"/>
      <c r="E153" s="4"/>
      <c r="F153" s="5"/>
    </row>
    <row r="154" spans="1:6" ht="14.25" customHeight="1" x14ac:dyDescent="0.2">
      <c r="A154" s="2"/>
      <c r="B154" s="21"/>
      <c r="C154" s="2"/>
      <c r="D154" s="5"/>
      <c r="E154" s="4"/>
      <c r="F154" s="5"/>
    </row>
    <row r="155" spans="1:6" ht="14.25" customHeight="1" x14ac:dyDescent="0.2">
      <c r="A155" s="2"/>
      <c r="B155" s="21"/>
      <c r="C155" s="2"/>
      <c r="D155" s="5"/>
      <c r="E155" s="4"/>
      <c r="F155" s="5"/>
    </row>
    <row r="156" spans="1:6" ht="14.25" customHeight="1" x14ac:dyDescent="0.2">
      <c r="A156" s="2"/>
      <c r="B156" s="21"/>
      <c r="C156" s="2"/>
      <c r="D156" s="5"/>
      <c r="E156" s="4"/>
      <c r="F156" s="5"/>
    </row>
    <row r="157" spans="1:6" ht="14.25" customHeight="1" x14ac:dyDescent="0.2">
      <c r="A157" s="2"/>
      <c r="B157" s="21"/>
      <c r="C157" s="2"/>
      <c r="D157" s="5"/>
      <c r="E157" s="4"/>
      <c r="F157" s="5"/>
    </row>
    <row r="158" spans="1:6" ht="14.25" customHeight="1" x14ac:dyDescent="0.2">
      <c r="A158" s="2"/>
      <c r="B158" s="21"/>
      <c r="C158" s="2"/>
      <c r="D158" s="5"/>
      <c r="E158" s="4"/>
      <c r="F158" s="5"/>
    </row>
    <row r="159" spans="1:6" ht="14.25" customHeight="1" x14ac:dyDescent="0.2">
      <c r="A159" s="2"/>
      <c r="B159" s="21"/>
      <c r="C159" s="2"/>
      <c r="D159" s="5"/>
      <c r="E159" s="4"/>
      <c r="F159" s="5"/>
    </row>
    <row r="160" spans="1:6" ht="14.25" customHeight="1" x14ac:dyDescent="0.2">
      <c r="A160" s="2"/>
      <c r="B160" s="21"/>
      <c r="C160" s="2"/>
      <c r="D160" s="5"/>
      <c r="E160" s="4"/>
      <c r="F160" s="5"/>
    </row>
    <row r="161" spans="1:6" ht="14.25" customHeight="1" x14ac:dyDescent="0.2">
      <c r="A161" s="2"/>
      <c r="B161" s="21"/>
      <c r="C161" s="2"/>
      <c r="D161" s="5"/>
      <c r="E161" s="4"/>
      <c r="F161" s="5"/>
    </row>
    <row r="162" spans="1:6" ht="14.25" customHeight="1" x14ac:dyDescent="0.2">
      <c r="A162" s="2"/>
      <c r="B162" s="21"/>
      <c r="C162" s="2"/>
      <c r="D162" s="5"/>
      <c r="E162" s="4"/>
      <c r="F162" s="5"/>
    </row>
    <row r="163" spans="1:6" ht="14.25" customHeight="1" x14ac:dyDescent="0.2">
      <c r="A163" s="2"/>
      <c r="B163" s="21"/>
      <c r="C163" s="2"/>
      <c r="D163" s="5"/>
      <c r="E163" s="4"/>
      <c r="F163" s="5"/>
    </row>
    <row r="164" spans="1:6" ht="14.25" customHeight="1" x14ac:dyDescent="0.2">
      <c r="A164" s="2"/>
      <c r="B164" s="21"/>
      <c r="C164" s="2"/>
      <c r="D164" s="5"/>
      <c r="E164" s="4"/>
      <c r="F164" s="5"/>
    </row>
    <row r="165" spans="1:6" ht="14.25" customHeight="1" x14ac:dyDescent="0.2">
      <c r="A165" s="2"/>
      <c r="B165" s="21"/>
      <c r="C165" s="2"/>
      <c r="D165" s="5"/>
      <c r="E165" s="4"/>
      <c r="F165" s="5"/>
    </row>
    <row r="166" spans="1:6" ht="14.25" customHeight="1" x14ac:dyDescent="0.2">
      <c r="A166" s="2"/>
      <c r="B166" s="21"/>
      <c r="C166" s="2"/>
      <c r="D166" s="5"/>
      <c r="E166" s="4"/>
      <c r="F166" s="5"/>
    </row>
    <row r="167" spans="1:6" ht="14.25" customHeight="1" x14ac:dyDescent="0.2">
      <c r="A167" s="2"/>
      <c r="B167" s="21"/>
      <c r="C167" s="2"/>
      <c r="D167" s="5"/>
      <c r="E167" s="4"/>
      <c r="F167" s="5"/>
    </row>
    <row r="168" spans="1:6" ht="14.25" customHeight="1" x14ac:dyDescent="0.2">
      <c r="A168" s="2"/>
      <c r="B168" s="21"/>
      <c r="C168" s="2"/>
      <c r="D168" s="5"/>
      <c r="E168" s="4"/>
      <c r="F168" s="5"/>
    </row>
    <row r="169" spans="1:6" ht="14.25" customHeight="1" x14ac:dyDescent="0.2">
      <c r="A169" s="2"/>
      <c r="B169" s="21"/>
      <c r="C169" s="2"/>
      <c r="D169" s="5"/>
      <c r="E169" s="4"/>
      <c r="F169" s="5"/>
    </row>
    <row r="170" spans="1:6" ht="14.25" customHeight="1" x14ac:dyDescent="0.2">
      <c r="A170" s="2"/>
      <c r="B170" s="21"/>
      <c r="C170" s="2"/>
      <c r="D170" s="5"/>
      <c r="E170" s="4"/>
      <c r="F170" s="5"/>
    </row>
    <row r="171" spans="1:6" ht="14.25" customHeight="1" x14ac:dyDescent="0.2">
      <c r="A171" s="2"/>
      <c r="B171" s="21"/>
      <c r="C171" s="2"/>
      <c r="D171" s="5"/>
      <c r="E171" s="4"/>
      <c r="F171" s="5"/>
    </row>
    <row r="172" spans="1:6" ht="14.25" customHeight="1" x14ac:dyDescent="0.2">
      <c r="A172" s="2"/>
      <c r="B172" s="21"/>
      <c r="C172" s="2"/>
      <c r="D172" s="5"/>
      <c r="E172" s="4"/>
      <c r="F172" s="5"/>
    </row>
    <row r="173" spans="1:6" ht="14.25" customHeight="1" x14ac:dyDescent="0.2">
      <c r="A173" s="2"/>
      <c r="B173" s="21"/>
      <c r="C173" s="2"/>
      <c r="D173" s="5"/>
      <c r="E173" s="4"/>
      <c r="F173" s="5"/>
    </row>
    <row r="174" spans="1:6" ht="14.25" customHeight="1" x14ac:dyDescent="0.2">
      <c r="A174" s="2"/>
      <c r="B174" s="21"/>
      <c r="C174" s="2"/>
      <c r="D174" s="5"/>
      <c r="E174" s="4"/>
      <c r="F174" s="5"/>
    </row>
    <row r="175" spans="1:6" ht="14.25" customHeight="1" x14ac:dyDescent="0.2">
      <c r="A175" s="2"/>
      <c r="B175" s="21"/>
      <c r="C175" s="2"/>
      <c r="D175" s="5"/>
      <c r="E175" s="4"/>
      <c r="F175" s="5"/>
    </row>
    <row r="176" spans="1:6" ht="14.25" customHeight="1" x14ac:dyDescent="0.2">
      <c r="A176" s="2"/>
      <c r="B176" s="21"/>
      <c r="C176" s="2"/>
      <c r="D176" s="5"/>
      <c r="E176" s="4"/>
      <c r="F176" s="5"/>
    </row>
    <row r="177" spans="1:6" ht="14.25" customHeight="1" x14ac:dyDescent="0.2">
      <c r="A177" s="2"/>
      <c r="B177" s="21"/>
      <c r="C177" s="2"/>
      <c r="D177" s="5"/>
      <c r="E177" s="4"/>
      <c r="F177" s="5"/>
    </row>
    <row r="178" spans="1:6" ht="14.25" customHeight="1" x14ac:dyDescent="0.2">
      <c r="A178" s="2"/>
      <c r="B178" s="21"/>
      <c r="C178" s="2"/>
      <c r="D178" s="5"/>
      <c r="E178" s="4"/>
      <c r="F178" s="5"/>
    </row>
    <row r="179" spans="1:6" ht="14.25" customHeight="1" x14ac:dyDescent="0.2">
      <c r="A179" s="2"/>
      <c r="B179" s="21"/>
      <c r="C179" s="2"/>
      <c r="D179" s="5"/>
      <c r="E179" s="4"/>
      <c r="F179" s="5"/>
    </row>
    <row r="180" spans="1:6" ht="14.25" customHeight="1" x14ac:dyDescent="0.2">
      <c r="A180" s="2"/>
      <c r="B180" s="21"/>
      <c r="C180" s="2"/>
      <c r="D180" s="5"/>
      <c r="E180" s="4"/>
      <c r="F180" s="5"/>
    </row>
    <row r="181" spans="1:6" ht="14.25" customHeight="1" x14ac:dyDescent="0.2">
      <c r="A181" s="2"/>
      <c r="B181" s="21"/>
      <c r="C181" s="2"/>
      <c r="D181" s="5"/>
      <c r="E181" s="4"/>
      <c r="F181" s="5"/>
    </row>
    <row r="182" spans="1:6" ht="14.25" customHeight="1" x14ac:dyDescent="0.2">
      <c r="A182" s="2"/>
      <c r="B182" s="21"/>
      <c r="C182" s="2"/>
      <c r="D182" s="5"/>
      <c r="E182" s="4"/>
      <c r="F182" s="5"/>
    </row>
    <row r="183" spans="1:6" ht="14.25" customHeight="1" x14ac:dyDescent="0.2">
      <c r="A183" s="2"/>
      <c r="B183" s="21"/>
      <c r="C183" s="2"/>
      <c r="D183" s="5"/>
      <c r="E183" s="4"/>
      <c r="F183" s="5"/>
    </row>
    <row r="184" spans="1:6" ht="14.25" customHeight="1" x14ac:dyDescent="0.2">
      <c r="A184" s="2"/>
      <c r="B184" s="21"/>
      <c r="C184" s="2"/>
      <c r="D184" s="5"/>
      <c r="E184" s="4"/>
      <c r="F184" s="5"/>
    </row>
    <row r="185" spans="1:6" ht="14.25" customHeight="1" x14ac:dyDescent="0.2">
      <c r="A185" s="2"/>
      <c r="B185" s="21"/>
      <c r="C185" s="2"/>
      <c r="D185" s="5"/>
      <c r="E185" s="4"/>
      <c r="F185" s="5"/>
    </row>
    <row r="186" spans="1:6" ht="14.25" customHeight="1" x14ac:dyDescent="0.2">
      <c r="A186" s="2"/>
      <c r="B186" s="21"/>
      <c r="C186" s="2"/>
      <c r="D186" s="5"/>
      <c r="E186" s="4"/>
      <c r="F186" s="5"/>
    </row>
    <row r="187" spans="1:6" ht="14.25" customHeight="1" x14ac:dyDescent="0.2">
      <c r="A187" s="2"/>
      <c r="B187" s="21"/>
      <c r="C187" s="2"/>
      <c r="D187" s="5"/>
      <c r="E187" s="4"/>
      <c r="F187" s="5"/>
    </row>
    <row r="188" spans="1:6" ht="14.25" customHeight="1" x14ac:dyDescent="0.2">
      <c r="A188" s="2"/>
      <c r="B188" s="21"/>
      <c r="C188" s="2"/>
      <c r="D188" s="5"/>
      <c r="E188" s="4"/>
      <c r="F188" s="5"/>
    </row>
    <row r="189" spans="1:6" ht="14.25" customHeight="1" x14ac:dyDescent="0.2">
      <c r="A189" s="2"/>
      <c r="B189" s="21"/>
      <c r="C189" s="2"/>
      <c r="D189" s="5"/>
      <c r="E189" s="4"/>
      <c r="F189" s="5"/>
    </row>
    <row r="190" spans="1:6" ht="14.25" customHeight="1" x14ac:dyDescent="0.2">
      <c r="A190" s="2"/>
      <c r="B190" s="21"/>
      <c r="C190" s="2"/>
      <c r="D190" s="5"/>
      <c r="E190" s="4"/>
      <c r="F190" s="5"/>
    </row>
    <row r="191" spans="1:6" ht="14.25" customHeight="1" x14ac:dyDescent="0.2">
      <c r="A191" s="2"/>
      <c r="B191" s="21"/>
      <c r="C191" s="2"/>
      <c r="D191" s="5"/>
      <c r="E191" s="4"/>
      <c r="F191" s="5"/>
    </row>
    <row r="192" spans="1:6" ht="14.25" customHeight="1" x14ac:dyDescent="0.2">
      <c r="A192" s="2"/>
      <c r="B192" s="21"/>
      <c r="C192" s="2"/>
      <c r="D192" s="5"/>
      <c r="E192" s="4"/>
      <c r="F192" s="5"/>
    </row>
    <row r="193" spans="1:6" ht="14.25" customHeight="1" x14ac:dyDescent="0.2">
      <c r="A193" s="2"/>
      <c r="B193" s="21"/>
      <c r="C193" s="2"/>
      <c r="D193" s="5"/>
      <c r="E193" s="4"/>
      <c r="F193" s="5"/>
    </row>
    <row r="194" spans="1:6" ht="14.25" customHeight="1" x14ac:dyDescent="0.2">
      <c r="A194" s="2"/>
      <c r="B194" s="21"/>
      <c r="C194" s="2"/>
      <c r="D194" s="5"/>
      <c r="E194" s="4"/>
      <c r="F194" s="5"/>
    </row>
    <row r="195" spans="1:6" ht="14.25" customHeight="1" x14ac:dyDescent="0.2">
      <c r="A195" s="2"/>
      <c r="B195" s="21"/>
      <c r="C195" s="2"/>
      <c r="D195" s="5"/>
      <c r="E195" s="4"/>
      <c r="F195" s="5"/>
    </row>
    <row r="196" spans="1:6" ht="14.25" customHeight="1" x14ac:dyDescent="0.2">
      <c r="A196" s="2"/>
      <c r="B196" s="21"/>
      <c r="C196" s="2"/>
      <c r="D196" s="5"/>
      <c r="E196" s="4"/>
      <c r="F196" s="5"/>
    </row>
    <row r="197" spans="1:6" ht="14.25" customHeight="1" x14ac:dyDescent="0.2">
      <c r="A197" s="2"/>
      <c r="B197" s="21"/>
      <c r="C197" s="2"/>
      <c r="D197" s="5"/>
      <c r="E197" s="4"/>
      <c r="F197" s="5"/>
    </row>
    <row r="198" spans="1:6" ht="14.25" customHeight="1" x14ac:dyDescent="0.2">
      <c r="A198" s="2"/>
      <c r="B198" s="21"/>
      <c r="C198" s="2"/>
      <c r="D198" s="5"/>
      <c r="E198" s="4"/>
      <c r="F198" s="5"/>
    </row>
    <row r="199" spans="1:6" ht="14.25" customHeight="1" x14ac:dyDescent="0.2">
      <c r="A199" s="2"/>
      <c r="B199" s="21"/>
      <c r="C199" s="2"/>
      <c r="D199" s="5"/>
      <c r="E199" s="4"/>
      <c r="F199" s="5"/>
    </row>
    <row r="200" spans="1:6" ht="14.25" customHeight="1" x14ac:dyDescent="0.2">
      <c r="A200" s="2"/>
      <c r="B200" s="21"/>
      <c r="C200" s="2"/>
      <c r="D200" s="5"/>
      <c r="E200" s="4"/>
      <c r="F200" s="5"/>
    </row>
    <row r="201" spans="1:6" ht="14.25" customHeight="1" x14ac:dyDescent="0.2">
      <c r="A201" s="2"/>
      <c r="B201" s="21"/>
      <c r="C201" s="2"/>
      <c r="D201" s="5"/>
      <c r="E201" s="4"/>
      <c r="F201" s="5"/>
    </row>
    <row r="202" spans="1:6" ht="14.25" customHeight="1" x14ac:dyDescent="0.2">
      <c r="A202" s="2"/>
      <c r="B202" s="21"/>
      <c r="C202" s="2"/>
      <c r="D202" s="5"/>
      <c r="E202" s="4"/>
      <c r="F202" s="5"/>
    </row>
    <row r="203" spans="1:6" ht="14.25" customHeight="1" x14ac:dyDescent="0.2">
      <c r="A203" s="2"/>
      <c r="B203" s="21"/>
      <c r="C203" s="2"/>
      <c r="D203" s="5"/>
      <c r="E203" s="4"/>
      <c r="F203" s="5"/>
    </row>
    <row r="204" spans="1:6" ht="14.25" customHeight="1" x14ac:dyDescent="0.2">
      <c r="A204" s="2"/>
      <c r="B204" s="21"/>
      <c r="C204" s="2"/>
      <c r="D204" s="5"/>
      <c r="E204" s="4"/>
      <c r="F204" s="5"/>
    </row>
    <row r="205" spans="1:6" ht="14.25" customHeight="1" x14ac:dyDescent="0.2">
      <c r="A205" s="2"/>
      <c r="B205" s="21"/>
      <c r="C205" s="2"/>
      <c r="D205" s="5"/>
      <c r="E205" s="4"/>
      <c r="F205" s="5"/>
    </row>
    <row r="206" spans="1:6" ht="14.25" customHeight="1" x14ac:dyDescent="0.2">
      <c r="A206" s="2"/>
      <c r="B206" s="21"/>
      <c r="C206" s="2"/>
      <c r="D206" s="5"/>
      <c r="E206" s="4"/>
      <c r="F206" s="5"/>
    </row>
    <row r="207" spans="1:6" ht="14.25" customHeight="1" x14ac:dyDescent="0.2">
      <c r="A207" s="2"/>
      <c r="B207" s="21"/>
      <c r="C207" s="2"/>
      <c r="D207" s="5"/>
      <c r="E207" s="4"/>
      <c r="F207" s="5"/>
    </row>
    <row r="208" spans="1:6" ht="14.25" customHeight="1" x14ac:dyDescent="0.2">
      <c r="A208" s="2"/>
      <c r="B208" s="21"/>
      <c r="C208" s="2"/>
      <c r="D208" s="5"/>
      <c r="E208" s="4"/>
      <c r="F208" s="5"/>
    </row>
    <row r="209" spans="1:6" ht="14.25" customHeight="1" x14ac:dyDescent="0.2">
      <c r="A209" s="2"/>
      <c r="B209" s="21"/>
      <c r="C209" s="2"/>
      <c r="D209" s="5"/>
      <c r="E209" s="4"/>
      <c r="F209" s="5"/>
    </row>
    <row r="210" spans="1:6" ht="14.25" customHeight="1" x14ac:dyDescent="0.2">
      <c r="A210" s="2"/>
      <c r="B210" s="21"/>
      <c r="C210" s="2"/>
      <c r="D210" s="5"/>
      <c r="E210" s="4"/>
      <c r="F210" s="5"/>
    </row>
    <row r="211" spans="1:6" ht="14.25" customHeight="1" x14ac:dyDescent="0.2">
      <c r="A211" s="2"/>
      <c r="B211" s="21"/>
      <c r="C211" s="2"/>
      <c r="D211" s="5"/>
      <c r="E211" s="4"/>
      <c r="F211" s="5"/>
    </row>
    <row r="212" spans="1:6" ht="14.25" customHeight="1" x14ac:dyDescent="0.2">
      <c r="A212" s="2"/>
      <c r="B212" s="21"/>
      <c r="C212" s="2"/>
      <c r="D212" s="5"/>
      <c r="E212" s="4"/>
      <c r="F212" s="5"/>
    </row>
    <row r="213" spans="1:6" ht="14.25" customHeight="1" x14ac:dyDescent="0.2">
      <c r="A213" s="2"/>
      <c r="B213" s="21"/>
      <c r="C213" s="2"/>
      <c r="D213" s="5"/>
      <c r="E213" s="4"/>
      <c r="F213" s="5"/>
    </row>
    <row r="214" spans="1:6" ht="14.25" customHeight="1" x14ac:dyDescent="0.2">
      <c r="A214" s="2"/>
      <c r="B214" s="21"/>
      <c r="C214" s="2"/>
      <c r="D214" s="5"/>
      <c r="E214" s="4"/>
      <c r="F214" s="5"/>
    </row>
    <row r="215" spans="1:6" ht="14.25" customHeight="1" x14ac:dyDescent="0.2">
      <c r="A215" s="2"/>
      <c r="B215" s="21"/>
      <c r="C215" s="2"/>
      <c r="D215" s="5"/>
      <c r="E215" s="4"/>
      <c r="F215" s="5"/>
    </row>
    <row r="216" spans="1:6" ht="14.25" customHeight="1" x14ac:dyDescent="0.2">
      <c r="A216" s="2"/>
      <c r="B216" s="21"/>
      <c r="C216" s="2"/>
      <c r="D216" s="5"/>
      <c r="E216" s="4"/>
      <c r="F216" s="5"/>
    </row>
    <row r="217" spans="1:6" ht="14.25" customHeight="1" x14ac:dyDescent="0.2">
      <c r="A217" s="2"/>
      <c r="B217" s="21"/>
      <c r="C217" s="2"/>
      <c r="D217" s="5"/>
      <c r="E217" s="4"/>
      <c r="F217" s="5"/>
    </row>
    <row r="218" spans="1:6" ht="14.25" customHeight="1" x14ac:dyDescent="0.2">
      <c r="A218" s="2"/>
      <c r="B218" s="21"/>
      <c r="C218" s="2"/>
      <c r="D218" s="5"/>
      <c r="E218" s="4"/>
      <c r="F218" s="5"/>
    </row>
    <row r="219" spans="1:6" ht="14.25" customHeight="1" x14ac:dyDescent="0.2">
      <c r="A219" s="2"/>
      <c r="B219" s="21"/>
      <c r="C219" s="2"/>
      <c r="D219" s="5"/>
      <c r="E219" s="4"/>
      <c r="F219" s="5"/>
    </row>
    <row r="220" spans="1:6" ht="14.25" customHeight="1" x14ac:dyDescent="0.2">
      <c r="A220" s="2"/>
      <c r="B220" s="21"/>
      <c r="C220" s="2"/>
      <c r="D220" s="5"/>
      <c r="E220" s="4"/>
      <c r="F220" s="5"/>
    </row>
    <row r="221" spans="1:6" ht="14.25" customHeight="1" x14ac:dyDescent="0.2">
      <c r="A221" s="2"/>
      <c r="B221" s="21"/>
      <c r="C221" s="2"/>
      <c r="D221" s="5"/>
      <c r="E221" s="4"/>
      <c r="F221" s="5"/>
    </row>
    <row r="222" spans="1:6" ht="14.25" customHeight="1" x14ac:dyDescent="0.2">
      <c r="A222" s="2"/>
      <c r="B222" s="21"/>
      <c r="C222" s="2"/>
      <c r="D222" s="5"/>
      <c r="E222" s="4"/>
      <c r="F222" s="5"/>
    </row>
    <row r="223" spans="1:6" ht="14.25" customHeight="1" x14ac:dyDescent="0.2">
      <c r="A223" s="2"/>
      <c r="B223" s="21"/>
      <c r="C223" s="2"/>
      <c r="D223" s="5"/>
      <c r="E223" s="4"/>
      <c r="F223" s="5"/>
    </row>
    <row r="224" spans="1:6" ht="14.25" customHeight="1" x14ac:dyDescent="0.2">
      <c r="A224" s="2"/>
      <c r="B224" s="21"/>
      <c r="C224" s="2"/>
      <c r="D224" s="5"/>
      <c r="E224" s="4"/>
      <c r="F224" s="5"/>
    </row>
    <row r="225" spans="1:6" ht="14.25" customHeight="1" x14ac:dyDescent="0.2">
      <c r="A225" s="2"/>
      <c r="B225" s="21"/>
      <c r="C225" s="2"/>
      <c r="D225" s="5"/>
      <c r="E225" s="4"/>
      <c r="F225" s="5"/>
    </row>
    <row r="226" spans="1:6" ht="14.25" customHeight="1" x14ac:dyDescent="0.2">
      <c r="A226" s="2"/>
      <c r="B226" s="21"/>
      <c r="C226" s="2"/>
      <c r="D226" s="5"/>
      <c r="E226" s="4"/>
      <c r="F226" s="5"/>
    </row>
    <row r="227" spans="1:6" ht="14.25" customHeight="1" x14ac:dyDescent="0.2">
      <c r="A227" s="2"/>
      <c r="B227" s="21"/>
      <c r="C227" s="2"/>
      <c r="D227" s="5"/>
      <c r="E227" s="4"/>
      <c r="F227" s="5"/>
    </row>
    <row r="228" spans="1:6" ht="14.25" customHeight="1" x14ac:dyDescent="0.2">
      <c r="A228" s="2"/>
      <c r="B228" s="21"/>
      <c r="C228" s="2"/>
      <c r="D228" s="5"/>
      <c r="E228" s="4"/>
      <c r="F228" s="5"/>
    </row>
    <row r="229" spans="1:6" ht="14.25" customHeight="1" x14ac:dyDescent="0.2">
      <c r="A229" s="2"/>
      <c r="B229" s="21"/>
      <c r="C229" s="2"/>
      <c r="D229" s="5"/>
      <c r="E229" s="4"/>
      <c r="F229" s="5"/>
    </row>
    <row r="230" spans="1:6" ht="14.25" customHeight="1" x14ac:dyDescent="0.2">
      <c r="A230" s="2"/>
      <c r="B230" s="21"/>
      <c r="C230" s="2"/>
      <c r="D230" s="5"/>
      <c r="E230" s="4"/>
      <c r="F230" s="5"/>
    </row>
    <row r="231" spans="1:6" ht="14.25" customHeight="1" x14ac:dyDescent="0.2">
      <c r="A231" s="2"/>
      <c r="B231" s="21"/>
      <c r="C231" s="2"/>
      <c r="D231" s="5"/>
      <c r="E231" s="4"/>
      <c r="F231" s="5"/>
    </row>
    <row r="232" spans="1:6" ht="14.25" customHeight="1" x14ac:dyDescent="0.2">
      <c r="A232" s="2"/>
      <c r="B232" s="21"/>
      <c r="C232" s="2"/>
      <c r="D232" s="5"/>
      <c r="E232" s="4"/>
      <c r="F232" s="5"/>
    </row>
    <row r="233" spans="1:6" ht="14.25" customHeight="1" x14ac:dyDescent="0.2">
      <c r="A233" s="2"/>
      <c r="B233" s="21"/>
      <c r="C233" s="2"/>
      <c r="D233" s="5"/>
      <c r="E233" s="4"/>
      <c r="F233" s="5"/>
    </row>
    <row r="234" spans="1:6" ht="14.25" customHeight="1" x14ac:dyDescent="0.2">
      <c r="A234" s="2"/>
      <c r="B234" s="21"/>
      <c r="C234" s="2"/>
      <c r="D234" s="5"/>
      <c r="E234" s="4"/>
      <c r="F234" s="5"/>
    </row>
    <row r="235" spans="1:6" ht="14.25" customHeight="1" x14ac:dyDescent="0.2">
      <c r="A235" s="2"/>
      <c r="B235" s="21"/>
      <c r="C235" s="2"/>
      <c r="D235" s="5"/>
      <c r="E235" s="4"/>
      <c r="F235" s="5"/>
    </row>
    <row r="236" spans="1:6" ht="14.25" customHeight="1" x14ac:dyDescent="0.2">
      <c r="A236" s="2"/>
      <c r="B236" s="21"/>
      <c r="C236" s="2"/>
      <c r="D236" s="5"/>
      <c r="E236" s="4"/>
      <c r="F236" s="5"/>
    </row>
    <row r="237" spans="1:6" ht="14.25" customHeight="1" x14ac:dyDescent="0.2">
      <c r="A237" s="2"/>
      <c r="B237" s="21"/>
      <c r="C237" s="2"/>
      <c r="D237" s="5"/>
      <c r="E237" s="4"/>
      <c r="F237" s="5"/>
    </row>
    <row r="238" spans="1:6" ht="14.25" customHeight="1" x14ac:dyDescent="0.2">
      <c r="A238" s="2"/>
      <c r="B238" s="21"/>
      <c r="C238" s="2"/>
      <c r="D238" s="5"/>
      <c r="E238" s="4"/>
      <c r="F238" s="5"/>
    </row>
    <row r="239" spans="1:6" ht="14.25" customHeight="1" x14ac:dyDescent="0.2">
      <c r="A239" s="2"/>
      <c r="B239" s="21"/>
      <c r="C239" s="2"/>
      <c r="D239" s="5"/>
      <c r="E239" s="4"/>
      <c r="F239" s="5"/>
    </row>
    <row r="240" spans="1:6" ht="14.25" customHeight="1" x14ac:dyDescent="0.2">
      <c r="A240" s="2"/>
      <c r="B240" s="21"/>
      <c r="C240" s="2"/>
      <c r="D240" s="5"/>
      <c r="E240" s="4"/>
      <c r="F240" s="5"/>
    </row>
    <row r="241" spans="1:6" ht="14.25" customHeight="1" x14ac:dyDescent="0.2">
      <c r="A241" s="2"/>
      <c r="B241" s="21"/>
      <c r="C241" s="2"/>
      <c r="D241" s="5"/>
      <c r="E241" s="4"/>
      <c r="F241" s="5"/>
    </row>
    <row r="242" spans="1:6" ht="14.25" customHeight="1" x14ac:dyDescent="0.2">
      <c r="A242" s="2"/>
      <c r="B242" s="21"/>
      <c r="C242" s="2"/>
      <c r="D242" s="5"/>
      <c r="E242" s="4"/>
      <c r="F242" s="5"/>
    </row>
    <row r="243" spans="1:6" ht="14.25" customHeight="1" x14ac:dyDescent="0.2">
      <c r="A243" s="2"/>
      <c r="B243" s="21"/>
      <c r="C243" s="2"/>
      <c r="D243" s="5"/>
      <c r="E243" s="4"/>
      <c r="F243" s="5"/>
    </row>
    <row r="244" spans="1:6" ht="14.25" customHeight="1" x14ac:dyDescent="0.2">
      <c r="A244" s="2"/>
      <c r="B244" s="21"/>
      <c r="C244" s="2"/>
      <c r="D244" s="5"/>
      <c r="E244" s="4"/>
      <c r="F244" s="5"/>
    </row>
    <row r="245" spans="1:6" ht="14.25" customHeight="1" x14ac:dyDescent="0.2">
      <c r="A245" s="2"/>
      <c r="B245" s="21"/>
      <c r="C245" s="2"/>
      <c r="D245" s="5"/>
      <c r="E245" s="4"/>
      <c r="F245" s="5"/>
    </row>
    <row r="246" spans="1:6" ht="14.25" customHeight="1" x14ac:dyDescent="0.2">
      <c r="A246" s="2"/>
      <c r="B246" s="21"/>
      <c r="C246" s="2"/>
      <c r="D246" s="5"/>
      <c r="E246" s="4"/>
      <c r="F246" s="5"/>
    </row>
    <row r="247" spans="1:6" ht="14.25" customHeight="1" x14ac:dyDescent="0.2">
      <c r="A247" s="2"/>
      <c r="B247" s="21"/>
      <c r="C247" s="2"/>
      <c r="D247" s="5"/>
      <c r="E247" s="4"/>
      <c r="F247" s="5"/>
    </row>
    <row r="248" spans="1:6" ht="14.25" customHeight="1" x14ac:dyDescent="0.2">
      <c r="A248" s="2"/>
      <c r="B248" s="21"/>
      <c r="C248" s="2"/>
      <c r="D248" s="5"/>
      <c r="E248" s="4"/>
      <c r="F248" s="5"/>
    </row>
    <row r="249" spans="1:6" ht="14.25" customHeight="1" x14ac:dyDescent="0.2">
      <c r="A249" s="2"/>
      <c r="B249" s="21"/>
      <c r="C249" s="2"/>
      <c r="D249" s="5"/>
      <c r="E249" s="4"/>
      <c r="F249" s="5"/>
    </row>
    <row r="250" spans="1:6" ht="14.25" customHeight="1" x14ac:dyDescent="0.2">
      <c r="A250" s="2"/>
      <c r="B250" s="21"/>
      <c r="C250" s="2"/>
      <c r="D250" s="5"/>
      <c r="E250" s="4"/>
      <c r="F250" s="5"/>
    </row>
    <row r="251" spans="1:6" ht="14.25" customHeight="1" x14ac:dyDescent="0.2">
      <c r="A251" s="2"/>
      <c r="B251" s="21"/>
      <c r="C251" s="2"/>
      <c r="D251" s="5"/>
      <c r="E251" s="4"/>
      <c r="F251" s="5"/>
    </row>
    <row r="252" spans="1:6" ht="14.25" customHeight="1" x14ac:dyDescent="0.2">
      <c r="A252" s="2"/>
      <c r="B252" s="21"/>
      <c r="C252" s="2"/>
      <c r="D252" s="5"/>
      <c r="E252" s="4"/>
      <c r="F252" s="5"/>
    </row>
    <row r="253" spans="1:6" ht="14.25" customHeight="1" x14ac:dyDescent="0.2">
      <c r="A253" s="2"/>
      <c r="B253" s="21"/>
      <c r="C253" s="2"/>
      <c r="D253" s="5"/>
      <c r="E253" s="4"/>
      <c r="F253" s="5"/>
    </row>
    <row r="254" spans="1:6" ht="14.25" customHeight="1" x14ac:dyDescent="0.2">
      <c r="A254" s="2"/>
      <c r="B254" s="21"/>
      <c r="C254" s="2"/>
      <c r="D254" s="5"/>
      <c r="E254" s="4"/>
      <c r="F254" s="5"/>
    </row>
    <row r="255" spans="1:6" ht="14.25" customHeight="1" x14ac:dyDescent="0.2">
      <c r="A255" s="2"/>
      <c r="B255" s="21"/>
      <c r="C255" s="2"/>
      <c r="D255" s="5"/>
      <c r="E255" s="4"/>
      <c r="F255" s="5"/>
    </row>
    <row r="256" spans="1:6" ht="14.25" customHeight="1" x14ac:dyDescent="0.2">
      <c r="A256" s="2"/>
      <c r="B256" s="21"/>
      <c r="C256" s="2"/>
      <c r="D256" s="5"/>
      <c r="E256" s="4"/>
      <c r="F256" s="5"/>
    </row>
    <row r="257" spans="1:6" ht="14.25" customHeight="1" x14ac:dyDescent="0.2">
      <c r="A257" s="2"/>
      <c r="B257" s="21"/>
      <c r="C257" s="2"/>
      <c r="D257" s="5"/>
      <c r="E257" s="4"/>
      <c r="F257" s="5"/>
    </row>
    <row r="258" spans="1:6" ht="14.25" customHeight="1" x14ac:dyDescent="0.2">
      <c r="A258" s="2"/>
      <c r="B258" s="21"/>
      <c r="C258" s="2"/>
      <c r="D258" s="5"/>
      <c r="E258" s="4"/>
      <c r="F258" s="5"/>
    </row>
    <row r="259" spans="1:6" ht="14.25" customHeight="1" x14ac:dyDescent="0.2">
      <c r="A259" s="2"/>
      <c r="B259" s="21"/>
      <c r="C259" s="2"/>
      <c r="D259" s="5"/>
      <c r="E259" s="4"/>
      <c r="F259" s="5"/>
    </row>
    <row r="260" spans="1:6" ht="14.25" customHeight="1" x14ac:dyDescent="0.2">
      <c r="A260" s="2"/>
      <c r="B260" s="21"/>
      <c r="C260" s="2"/>
      <c r="D260" s="5"/>
      <c r="E260" s="4"/>
      <c r="F260" s="5"/>
    </row>
    <row r="261" spans="1:6" ht="14.25" customHeight="1" x14ac:dyDescent="0.2">
      <c r="A261" s="2"/>
      <c r="B261" s="21"/>
      <c r="C261" s="2"/>
      <c r="D261" s="5"/>
      <c r="E261" s="4"/>
      <c r="F261" s="5"/>
    </row>
    <row r="262" spans="1:6" ht="14.25" customHeight="1" x14ac:dyDescent="0.2">
      <c r="A262" s="2"/>
      <c r="B262" s="21"/>
      <c r="C262" s="2"/>
      <c r="D262" s="5"/>
      <c r="E262" s="4"/>
      <c r="F262" s="5"/>
    </row>
    <row r="263" spans="1:6" ht="14.25" customHeight="1" x14ac:dyDescent="0.2">
      <c r="A263" s="2"/>
      <c r="B263" s="21"/>
      <c r="C263" s="2"/>
      <c r="D263" s="5"/>
      <c r="E263" s="4"/>
      <c r="F263" s="5"/>
    </row>
    <row r="264" spans="1:6" ht="14.25" customHeight="1" x14ac:dyDescent="0.2">
      <c r="A264" s="2"/>
      <c r="B264" s="21"/>
      <c r="C264" s="2"/>
      <c r="D264" s="5"/>
      <c r="E264" s="4"/>
      <c r="F264" s="5"/>
    </row>
    <row r="265" spans="1:6" ht="14.25" customHeight="1" x14ac:dyDescent="0.2">
      <c r="A265" s="2"/>
      <c r="B265" s="21"/>
      <c r="C265" s="2"/>
      <c r="D265" s="5"/>
      <c r="E265" s="4"/>
      <c r="F265" s="5"/>
    </row>
    <row r="266" spans="1:6" ht="14.25" customHeight="1" x14ac:dyDescent="0.2">
      <c r="A266" s="2"/>
      <c r="B266" s="21"/>
      <c r="C266" s="2"/>
      <c r="D266" s="5"/>
      <c r="E266" s="4"/>
      <c r="F266" s="5"/>
    </row>
    <row r="267" spans="1:6" ht="14.25" customHeight="1" x14ac:dyDescent="0.2">
      <c r="A267" s="2"/>
      <c r="B267" s="21"/>
      <c r="C267" s="2"/>
      <c r="D267" s="5"/>
      <c r="E267" s="4"/>
      <c r="F267" s="5"/>
    </row>
    <row r="268" spans="1:6" ht="14.25" customHeight="1" x14ac:dyDescent="0.2">
      <c r="A268" s="2"/>
      <c r="B268" s="21"/>
      <c r="C268" s="2"/>
      <c r="D268" s="5"/>
      <c r="E268" s="4"/>
      <c r="F268" s="5"/>
    </row>
    <row r="269" spans="1:6" ht="14.25" customHeight="1" x14ac:dyDescent="0.2">
      <c r="A269" s="2"/>
      <c r="B269" s="21"/>
      <c r="C269" s="2"/>
      <c r="D269" s="5"/>
      <c r="E269" s="4"/>
      <c r="F269" s="5"/>
    </row>
    <row r="270" spans="1:6" ht="14.25" customHeight="1" x14ac:dyDescent="0.2">
      <c r="A270" s="2"/>
      <c r="B270" s="21"/>
      <c r="C270" s="2"/>
      <c r="D270" s="5"/>
      <c r="E270" s="4"/>
      <c r="F270" s="5"/>
    </row>
    <row r="271" spans="1:6" ht="14.25" customHeight="1" x14ac:dyDescent="0.2">
      <c r="A271" s="2"/>
      <c r="B271" s="21"/>
      <c r="C271" s="2"/>
      <c r="D271" s="5"/>
      <c r="E271" s="4"/>
      <c r="F271" s="5"/>
    </row>
    <row r="272" spans="1:6" ht="14.25" customHeight="1" x14ac:dyDescent="0.2">
      <c r="A272" s="2"/>
      <c r="B272" s="21"/>
      <c r="C272" s="2"/>
      <c r="D272" s="5"/>
      <c r="E272" s="4"/>
      <c r="F272" s="5"/>
    </row>
    <row r="273" spans="1:6" ht="14.25" customHeight="1" x14ac:dyDescent="0.2">
      <c r="A273" s="2"/>
      <c r="B273" s="21"/>
      <c r="C273" s="2"/>
      <c r="D273" s="5"/>
      <c r="E273" s="4"/>
      <c r="F273" s="5"/>
    </row>
    <row r="274" spans="1:6" ht="14.25" customHeight="1" x14ac:dyDescent="0.2">
      <c r="A274" s="2"/>
      <c r="B274" s="21"/>
      <c r="C274" s="2"/>
      <c r="D274" s="5"/>
      <c r="E274" s="4"/>
      <c r="F274" s="5"/>
    </row>
    <row r="275" spans="1:6" ht="14.25" customHeight="1" x14ac:dyDescent="0.2">
      <c r="A275" s="2"/>
      <c r="B275" s="21"/>
      <c r="C275" s="2"/>
      <c r="D275" s="5"/>
      <c r="E275" s="4"/>
      <c r="F275" s="5"/>
    </row>
    <row r="276" spans="1:6" ht="14.25" customHeight="1" x14ac:dyDescent="0.2">
      <c r="A276" s="2"/>
      <c r="B276" s="21"/>
      <c r="C276" s="2"/>
      <c r="D276" s="5"/>
      <c r="E276" s="4"/>
      <c r="F276" s="5"/>
    </row>
    <row r="277" spans="1:6" ht="14.25" customHeight="1" x14ac:dyDescent="0.2">
      <c r="A277" s="2"/>
      <c r="B277" s="21"/>
      <c r="C277" s="2"/>
      <c r="D277" s="5"/>
      <c r="E277" s="4"/>
      <c r="F277" s="5"/>
    </row>
    <row r="278" spans="1:6" ht="14.25" customHeight="1" x14ac:dyDescent="0.2">
      <c r="A278" s="2"/>
      <c r="B278" s="21"/>
      <c r="C278" s="2"/>
      <c r="D278" s="5"/>
      <c r="E278" s="4"/>
      <c r="F278" s="5"/>
    </row>
    <row r="279" spans="1:6" ht="14.25" customHeight="1" x14ac:dyDescent="0.2">
      <c r="A279" s="2"/>
      <c r="B279" s="21"/>
      <c r="C279" s="2"/>
      <c r="D279" s="5"/>
      <c r="E279" s="4"/>
      <c r="F279" s="5"/>
    </row>
    <row r="280" spans="1:6" ht="14.25" customHeight="1" x14ac:dyDescent="0.2">
      <c r="A280" s="2"/>
      <c r="B280" s="21"/>
      <c r="C280" s="2"/>
      <c r="D280" s="5"/>
      <c r="E280" s="4"/>
      <c r="F280" s="5"/>
    </row>
    <row r="281" spans="1:6" ht="14.25" customHeight="1" x14ac:dyDescent="0.2">
      <c r="A281" s="2"/>
      <c r="B281" s="21"/>
      <c r="C281" s="2"/>
      <c r="D281" s="5"/>
      <c r="E281" s="4"/>
      <c r="F281" s="5"/>
    </row>
    <row r="282" spans="1:6" ht="14.25" customHeight="1" x14ac:dyDescent="0.2">
      <c r="A282" s="2"/>
      <c r="B282" s="21"/>
      <c r="C282" s="2"/>
      <c r="D282" s="5"/>
      <c r="E282" s="4"/>
      <c r="F282" s="5"/>
    </row>
    <row r="283" spans="1:6" ht="14.25" customHeight="1" x14ac:dyDescent="0.2">
      <c r="A283" s="2"/>
      <c r="B283" s="21"/>
      <c r="C283" s="2"/>
      <c r="D283" s="5"/>
      <c r="E283" s="4"/>
      <c r="F283" s="5"/>
    </row>
    <row r="284" spans="1:6" ht="14.25" customHeight="1" x14ac:dyDescent="0.2">
      <c r="A284" s="2"/>
      <c r="B284" s="21"/>
      <c r="C284" s="2"/>
      <c r="D284" s="5"/>
      <c r="E284" s="4"/>
      <c r="F284" s="5"/>
    </row>
    <row r="285" spans="1:6" ht="14.25" customHeight="1" x14ac:dyDescent="0.2">
      <c r="A285" s="2"/>
      <c r="B285" s="21"/>
      <c r="C285" s="2"/>
      <c r="D285" s="5"/>
      <c r="E285" s="4"/>
      <c r="F285" s="5"/>
    </row>
    <row r="286" spans="1:6" ht="14.25" customHeight="1" x14ac:dyDescent="0.2">
      <c r="A286" s="2"/>
      <c r="B286" s="21"/>
      <c r="C286" s="2"/>
      <c r="D286" s="5"/>
      <c r="E286" s="4"/>
      <c r="F286" s="5"/>
    </row>
    <row r="287" spans="1:6" ht="14.25" customHeight="1" x14ac:dyDescent="0.2">
      <c r="A287" s="2"/>
      <c r="B287" s="21"/>
      <c r="C287" s="2"/>
      <c r="D287" s="5"/>
      <c r="E287" s="4"/>
      <c r="F287" s="5"/>
    </row>
    <row r="288" spans="1:6" ht="14.25" customHeight="1" x14ac:dyDescent="0.2">
      <c r="A288" s="2"/>
      <c r="B288" s="21"/>
      <c r="C288" s="2"/>
      <c r="D288" s="5"/>
      <c r="E288" s="4"/>
      <c r="F288" s="5"/>
    </row>
    <row r="289" spans="1:6" ht="14.25" customHeight="1" x14ac:dyDescent="0.2">
      <c r="A289" s="2"/>
      <c r="B289" s="21"/>
      <c r="C289" s="2"/>
      <c r="D289" s="5"/>
      <c r="E289" s="4"/>
      <c r="F289" s="5"/>
    </row>
    <row r="290" spans="1:6" ht="14.25" customHeight="1" x14ac:dyDescent="0.2">
      <c r="A290" s="2"/>
      <c r="B290" s="21"/>
      <c r="C290" s="2"/>
      <c r="D290" s="5"/>
      <c r="E290" s="4"/>
      <c r="F290" s="5"/>
    </row>
    <row r="291" spans="1:6" ht="14.25" customHeight="1" x14ac:dyDescent="0.2">
      <c r="A291" s="2"/>
      <c r="B291" s="21"/>
      <c r="C291" s="2"/>
      <c r="D291" s="5"/>
      <c r="E291" s="4"/>
      <c r="F291" s="5"/>
    </row>
    <row r="292" spans="1:6" ht="14.25" customHeight="1" x14ac:dyDescent="0.2">
      <c r="A292" s="2"/>
      <c r="B292" s="21"/>
      <c r="C292" s="2"/>
      <c r="D292" s="5"/>
      <c r="E292" s="4"/>
      <c r="F292" s="5"/>
    </row>
    <row r="293" spans="1:6" ht="14.25" customHeight="1" x14ac:dyDescent="0.2">
      <c r="A293" s="2"/>
      <c r="B293" s="21"/>
      <c r="C293" s="2"/>
      <c r="D293" s="5"/>
      <c r="E293" s="4"/>
      <c r="F293" s="5"/>
    </row>
    <row r="294" spans="1:6" ht="14.25" customHeight="1" x14ac:dyDescent="0.2">
      <c r="A294" s="2"/>
      <c r="B294" s="21"/>
      <c r="C294" s="2"/>
      <c r="D294" s="5"/>
      <c r="E294" s="4"/>
      <c r="F294" s="5"/>
    </row>
    <row r="295" spans="1:6" ht="14.25" customHeight="1" x14ac:dyDescent="0.2">
      <c r="A295" s="2"/>
      <c r="B295" s="21"/>
      <c r="C295" s="2"/>
      <c r="D295" s="5"/>
      <c r="E295" s="4"/>
      <c r="F295" s="5"/>
    </row>
    <row r="296" spans="1:6" ht="14.25" customHeight="1" x14ac:dyDescent="0.2">
      <c r="A296" s="2"/>
      <c r="B296" s="21"/>
      <c r="C296" s="2"/>
      <c r="D296" s="5"/>
      <c r="E296" s="4"/>
      <c r="F296" s="5"/>
    </row>
    <row r="297" spans="1:6" ht="14.25" customHeight="1" x14ac:dyDescent="0.2">
      <c r="A297" s="2"/>
      <c r="B297" s="21"/>
      <c r="C297" s="2"/>
      <c r="D297" s="5"/>
      <c r="E297" s="4"/>
      <c r="F297" s="5"/>
    </row>
    <row r="298" spans="1:6" ht="14.25" customHeight="1" x14ac:dyDescent="0.2">
      <c r="A298" s="2"/>
      <c r="B298" s="21"/>
      <c r="C298" s="2"/>
      <c r="D298" s="5"/>
      <c r="E298" s="4"/>
      <c r="F298" s="5"/>
    </row>
    <row r="299" spans="1:6" ht="14.25" customHeight="1" x14ac:dyDescent="0.2">
      <c r="A299" s="2"/>
      <c r="B299" s="21"/>
      <c r="C299" s="2"/>
      <c r="D299" s="5"/>
      <c r="E299" s="4"/>
      <c r="F299" s="5"/>
    </row>
    <row r="300" spans="1:6" ht="14.25" customHeight="1" x14ac:dyDescent="0.2">
      <c r="A300" s="2"/>
      <c r="B300" s="21"/>
      <c r="C300" s="2"/>
      <c r="D300" s="5"/>
      <c r="E300" s="4"/>
      <c r="F300" s="5"/>
    </row>
    <row r="301" spans="1:6" ht="14.25" customHeight="1" x14ac:dyDescent="0.2">
      <c r="A301" s="2"/>
      <c r="B301" s="21"/>
      <c r="C301" s="2"/>
      <c r="D301" s="5"/>
      <c r="E301" s="4"/>
      <c r="F301" s="5"/>
    </row>
    <row r="302" spans="1:6" ht="14.25" customHeight="1" x14ac:dyDescent="0.2">
      <c r="A302" s="2"/>
      <c r="B302" s="21"/>
      <c r="C302" s="2"/>
      <c r="D302" s="5"/>
      <c r="E302" s="4"/>
      <c r="F302" s="5"/>
    </row>
    <row r="303" spans="1:6" ht="14.25" customHeight="1" x14ac:dyDescent="0.2">
      <c r="A303" s="2"/>
      <c r="B303" s="21"/>
      <c r="C303" s="2"/>
      <c r="D303" s="5"/>
      <c r="E303" s="4"/>
      <c r="F303" s="5"/>
    </row>
    <row r="304" spans="1:6" ht="14.25" customHeight="1" x14ac:dyDescent="0.2">
      <c r="A304" s="2"/>
      <c r="B304" s="21"/>
      <c r="C304" s="2"/>
      <c r="D304" s="5"/>
      <c r="E304" s="4"/>
      <c r="F304" s="5"/>
    </row>
    <row r="305" spans="1:6" ht="14.25" customHeight="1" x14ac:dyDescent="0.2">
      <c r="A305" s="2"/>
      <c r="B305" s="21"/>
      <c r="C305" s="2"/>
      <c r="D305" s="5"/>
      <c r="E305" s="4"/>
      <c r="F305" s="5"/>
    </row>
    <row r="306" spans="1:6" ht="14.25" customHeight="1" x14ac:dyDescent="0.2">
      <c r="A306" s="2"/>
      <c r="B306" s="21"/>
      <c r="C306" s="2"/>
      <c r="D306" s="5"/>
      <c r="E306" s="4"/>
      <c r="F306" s="5"/>
    </row>
    <row r="307" spans="1:6" ht="14.25" customHeight="1" x14ac:dyDescent="0.2">
      <c r="A307" s="2"/>
      <c r="B307" s="21"/>
      <c r="C307" s="2"/>
      <c r="D307" s="5"/>
      <c r="E307" s="4"/>
      <c r="F307" s="5"/>
    </row>
    <row r="308" spans="1:6" ht="14.25" customHeight="1" x14ac:dyDescent="0.2">
      <c r="A308" s="2"/>
      <c r="B308" s="21"/>
      <c r="C308" s="2"/>
      <c r="D308" s="5"/>
      <c r="E308" s="4"/>
      <c r="F308" s="5"/>
    </row>
    <row r="309" spans="1:6" ht="14.25" customHeight="1" x14ac:dyDescent="0.2">
      <c r="A309" s="2"/>
      <c r="B309" s="21"/>
      <c r="C309" s="2"/>
      <c r="D309" s="5"/>
      <c r="E309" s="4"/>
      <c r="F309" s="5"/>
    </row>
    <row r="310" spans="1:6" ht="14.25" customHeight="1" x14ac:dyDescent="0.2">
      <c r="A310" s="2"/>
      <c r="B310" s="21"/>
      <c r="C310" s="2"/>
      <c r="D310" s="5"/>
      <c r="E310" s="4"/>
      <c r="F310" s="5"/>
    </row>
    <row r="311" spans="1:6" ht="14.25" customHeight="1" x14ac:dyDescent="0.2">
      <c r="A311" s="2"/>
      <c r="B311" s="21"/>
      <c r="C311" s="2"/>
      <c r="D311" s="5"/>
      <c r="E311" s="4"/>
      <c r="F311" s="5"/>
    </row>
    <row r="312" spans="1:6" ht="14.25" customHeight="1" x14ac:dyDescent="0.2">
      <c r="A312" s="2"/>
      <c r="B312" s="21"/>
      <c r="C312" s="2"/>
      <c r="D312" s="5"/>
      <c r="E312" s="4"/>
      <c r="F312" s="5"/>
    </row>
    <row r="313" spans="1:6" ht="14.25" customHeight="1" x14ac:dyDescent="0.2">
      <c r="A313" s="2"/>
      <c r="B313" s="21"/>
      <c r="C313" s="2"/>
      <c r="D313" s="5"/>
      <c r="E313" s="4"/>
      <c r="F313" s="5"/>
    </row>
    <row r="314" spans="1:6" ht="14.25" customHeight="1" x14ac:dyDescent="0.2">
      <c r="A314" s="2"/>
      <c r="B314" s="21"/>
      <c r="C314" s="2"/>
      <c r="D314" s="5"/>
      <c r="E314" s="4"/>
      <c r="F314" s="5"/>
    </row>
    <row r="315" spans="1:6" ht="14.25" customHeight="1" x14ac:dyDescent="0.2">
      <c r="A315" s="2"/>
      <c r="B315" s="21"/>
      <c r="C315" s="2"/>
      <c r="D315" s="5"/>
      <c r="E315" s="4"/>
      <c r="F315" s="5"/>
    </row>
    <row r="316" spans="1:6" ht="14.25" customHeight="1" x14ac:dyDescent="0.2">
      <c r="A316" s="2"/>
      <c r="B316" s="21"/>
      <c r="C316" s="2"/>
      <c r="D316" s="5"/>
      <c r="E316" s="4"/>
      <c r="F316" s="5"/>
    </row>
    <row r="317" spans="1:6" ht="14.25" customHeight="1" x14ac:dyDescent="0.2">
      <c r="A317" s="2"/>
      <c r="B317" s="21"/>
      <c r="C317" s="2"/>
      <c r="D317" s="5"/>
      <c r="E317" s="4"/>
      <c r="F317" s="5"/>
    </row>
    <row r="318" spans="1:6" ht="14.25" customHeight="1" x14ac:dyDescent="0.2">
      <c r="A318" s="2"/>
      <c r="B318" s="21"/>
      <c r="C318" s="2"/>
      <c r="D318" s="5"/>
      <c r="E318" s="4"/>
      <c r="F318" s="5"/>
    </row>
    <row r="319" spans="1:6" ht="14.25" customHeight="1" x14ac:dyDescent="0.2">
      <c r="A319" s="2"/>
      <c r="B319" s="21"/>
      <c r="C319" s="2"/>
      <c r="D319" s="5"/>
      <c r="E319" s="4"/>
      <c r="F319" s="5"/>
    </row>
    <row r="320" spans="1:6" ht="14.25" customHeight="1" x14ac:dyDescent="0.2">
      <c r="A320" s="2"/>
      <c r="B320" s="21"/>
      <c r="C320" s="2"/>
      <c r="D320" s="5"/>
      <c r="E320" s="4"/>
      <c r="F320" s="5"/>
    </row>
    <row r="321" spans="1:6" ht="14.25" customHeight="1" x14ac:dyDescent="0.2">
      <c r="A321" s="2"/>
      <c r="B321" s="21"/>
      <c r="C321" s="2"/>
      <c r="D321" s="5"/>
      <c r="E321" s="4"/>
      <c r="F321" s="5"/>
    </row>
    <row r="322" spans="1:6" ht="14.25" customHeight="1" x14ac:dyDescent="0.2">
      <c r="A322" s="2"/>
      <c r="B322" s="21"/>
      <c r="C322" s="2"/>
      <c r="D322" s="5"/>
      <c r="E322" s="4"/>
      <c r="F322" s="5"/>
    </row>
    <row r="323" spans="1:6" ht="14.25" customHeight="1" x14ac:dyDescent="0.2">
      <c r="A323" s="2"/>
      <c r="B323" s="21"/>
      <c r="C323" s="2"/>
      <c r="D323" s="5"/>
      <c r="E323" s="4"/>
      <c r="F323" s="5"/>
    </row>
    <row r="324" spans="1:6" ht="14.25" customHeight="1" x14ac:dyDescent="0.2">
      <c r="A324" s="2"/>
      <c r="B324" s="21"/>
      <c r="C324" s="2"/>
      <c r="D324" s="5"/>
      <c r="E324" s="4"/>
      <c r="F324" s="5"/>
    </row>
    <row r="325" spans="1:6" ht="14.25" customHeight="1" x14ac:dyDescent="0.2">
      <c r="A325" s="2"/>
      <c r="B325" s="21"/>
      <c r="C325" s="2"/>
      <c r="D325" s="5"/>
      <c r="E325" s="4"/>
      <c r="F325" s="5"/>
    </row>
    <row r="326" spans="1:6" ht="14.25" customHeight="1" x14ac:dyDescent="0.2">
      <c r="A326" s="2"/>
      <c r="B326" s="21"/>
      <c r="C326" s="2"/>
      <c r="D326" s="5"/>
      <c r="E326" s="4"/>
      <c r="F326" s="5"/>
    </row>
    <row r="327" spans="1:6" ht="14.25" customHeight="1" x14ac:dyDescent="0.2">
      <c r="A327" s="2"/>
      <c r="B327" s="21"/>
      <c r="C327" s="2"/>
      <c r="D327" s="5"/>
      <c r="E327" s="4"/>
      <c r="F327" s="5"/>
    </row>
    <row r="328" spans="1:6" ht="14.25" customHeight="1" x14ac:dyDescent="0.2">
      <c r="A328" s="2"/>
      <c r="B328" s="21"/>
      <c r="C328" s="2"/>
      <c r="D328" s="5"/>
      <c r="E328" s="4"/>
      <c r="F328" s="5"/>
    </row>
    <row r="329" spans="1:6" ht="14.25" customHeight="1" x14ac:dyDescent="0.2">
      <c r="A329" s="2"/>
      <c r="B329" s="21"/>
      <c r="C329" s="2"/>
      <c r="D329" s="5"/>
      <c r="E329" s="4"/>
      <c r="F329" s="5"/>
    </row>
    <row r="330" spans="1:6" ht="14.25" customHeight="1" x14ac:dyDescent="0.2">
      <c r="A330" s="2"/>
      <c r="B330" s="21"/>
      <c r="C330" s="2"/>
      <c r="D330" s="5"/>
      <c r="E330" s="4"/>
      <c r="F330" s="5"/>
    </row>
    <row r="331" spans="1:6" ht="14.25" customHeight="1" x14ac:dyDescent="0.2">
      <c r="A331" s="2"/>
      <c r="B331" s="21"/>
      <c r="C331" s="2"/>
      <c r="D331" s="5"/>
      <c r="E331" s="4"/>
      <c r="F331" s="5"/>
    </row>
    <row r="332" spans="1:6" ht="14.25" customHeight="1" x14ac:dyDescent="0.2">
      <c r="A332" s="2"/>
      <c r="B332" s="21"/>
      <c r="C332" s="2"/>
      <c r="D332" s="5"/>
      <c r="E332" s="4"/>
      <c r="F332" s="5"/>
    </row>
    <row r="333" spans="1:6" ht="14.25" customHeight="1" x14ac:dyDescent="0.2">
      <c r="A333" s="2"/>
      <c r="B333" s="21"/>
      <c r="C333" s="2"/>
      <c r="D333" s="5"/>
      <c r="E333" s="4"/>
      <c r="F333" s="5"/>
    </row>
    <row r="334" spans="1:6" ht="14.25" customHeight="1" x14ac:dyDescent="0.2">
      <c r="A334" s="2"/>
      <c r="B334" s="21"/>
      <c r="C334" s="2"/>
      <c r="D334" s="5"/>
      <c r="E334" s="4"/>
      <c r="F334" s="5"/>
    </row>
    <row r="335" spans="1:6" ht="14.25" customHeight="1" x14ac:dyDescent="0.2">
      <c r="A335" s="2"/>
      <c r="B335" s="21"/>
      <c r="C335" s="2"/>
      <c r="D335" s="5"/>
      <c r="E335" s="4"/>
      <c r="F335" s="5"/>
    </row>
    <row r="336" spans="1:6" ht="14.25" customHeight="1" x14ac:dyDescent="0.2">
      <c r="A336" s="2"/>
      <c r="B336" s="21"/>
      <c r="C336" s="2"/>
      <c r="D336" s="5"/>
      <c r="E336" s="4"/>
      <c r="F336" s="5"/>
    </row>
    <row r="337" spans="1:6" ht="14.25" customHeight="1" x14ac:dyDescent="0.2">
      <c r="A337" s="2"/>
      <c r="B337" s="21"/>
      <c r="C337" s="2"/>
      <c r="D337" s="5"/>
      <c r="E337" s="4"/>
      <c r="F337" s="5"/>
    </row>
    <row r="338" spans="1:6" ht="14.25" customHeight="1" x14ac:dyDescent="0.2">
      <c r="A338" s="2"/>
      <c r="B338" s="21"/>
      <c r="C338" s="2"/>
      <c r="D338" s="5"/>
      <c r="E338" s="4"/>
      <c r="F338" s="5"/>
    </row>
    <row r="339" spans="1:6" ht="14.25" customHeight="1" x14ac:dyDescent="0.2">
      <c r="A339" s="2"/>
      <c r="B339" s="21"/>
      <c r="C339" s="2"/>
      <c r="D339" s="5"/>
      <c r="E339" s="4"/>
      <c r="F339" s="5"/>
    </row>
    <row r="340" spans="1:6" ht="14.25" customHeight="1" x14ac:dyDescent="0.2">
      <c r="A340" s="2"/>
      <c r="B340" s="21"/>
      <c r="C340" s="2"/>
      <c r="D340" s="5"/>
      <c r="E340" s="4"/>
      <c r="F340" s="5"/>
    </row>
    <row r="341" spans="1:6" ht="14.25" customHeight="1" x14ac:dyDescent="0.2">
      <c r="A341" s="2"/>
      <c r="B341" s="21"/>
      <c r="C341" s="2"/>
      <c r="D341" s="5"/>
      <c r="E341" s="4"/>
      <c r="F341" s="5"/>
    </row>
    <row r="342" spans="1:6" ht="14.25" customHeight="1" x14ac:dyDescent="0.2">
      <c r="A342" s="2"/>
      <c r="B342" s="21"/>
      <c r="C342" s="2"/>
      <c r="D342" s="5"/>
      <c r="E342" s="4"/>
      <c r="F342" s="5"/>
    </row>
    <row r="343" spans="1:6" ht="14.25" customHeight="1" x14ac:dyDescent="0.2">
      <c r="A343" s="2"/>
      <c r="B343" s="21"/>
      <c r="C343" s="2"/>
      <c r="D343" s="5"/>
      <c r="E343" s="4"/>
      <c r="F343" s="5"/>
    </row>
    <row r="344" spans="1:6" ht="14.25" customHeight="1" x14ac:dyDescent="0.2">
      <c r="A344" s="2"/>
      <c r="B344" s="21"/>
      <c r="C344" s="2"/>
      <c r="D344" s="5"/>
      <c r="E344" s="4"/>
      <c r="F344" s="5"/>
    </row>
    <row r="345" spans="1:6" ht="14.25" customHeight="1" x14ac:dyDescent="0.2">
      <c r="A345" s="2"/>
      <c r="B345" s="21"/>
      <c r="C345" s="2"/>
      <c r="D345" s="5"/>
      <c r="E345" s="4"/>
      <c r="F345" s="5"/>
    </row>
    <row r="346" spans="1:6" ht="14.25" customHeight="1" x14ac:dyDescent="0.2">
      <c r="A346" s="2"/>
      <c r="B346" s="21"/>
      <c r="C346" s="2"/>
      <c r="D346" s="5"/>
      <c r="E346" s="4"/>
      <c r="F346" s="5"/>
    </row>
    <row r="347" spans="1:6" ht="14.25" customHeight="1" x14ac:dyDescent="0.2">
      <c r="A347" s="2"/>
      <c r="B347" s="21"/>
      <c r="C347" s="2"/>
      <c r="D347" s="5"/>
      <c r="E347" s="4"/>
      <c r="F347" s="5"/>
    </row>
    <row r="348" spans="1:6" ht="14.25" customHeight="1" x14ac:dyDescent="0.2">
      <c r="A348" s="2"/>
      <c r="B348" s="21"/>
      <c r="C348" s="2"/>
      <c r="D348" s="5"/>
      <c r="E348" s="4"/>
      <c r="F348" s="5"/>
    </row>
    <row r="349" spans="1:6" ht="14.25" customHeight="1" x14ac:dyDescent="0.2">
      <c r="A349" s="2"/>
      <c r="B349" s="21"/>
      <c r="C349" s="2"/>
      <c r="D349" s="5"/>
      <c r="E349" s="4"/>
      <c r="F349" s="5"/>
    </row>
    <row r="350" spans="1:6" ht="14.25" customHeight="1" x14ac:dyDescent="0.2">
      <c r="A350" s="2"/>
      <c r="B350" s="21"/>
      <c r="C350" s="2"/>
      <c r="D350" s="5"/>
      <c r="E350" s="4"/>
      <c r="F350" s="5"/>
    </row>
    <row r="351" spans="1:6" ht="14.25" customHeight="1" x14ac:dyDescent="0.2">
      <c r="A351" s="2"/>
      <c r="B351" s="21"/>
      <c r="C351" s="2"/>
      <c r="D351" s="5"/>
      <c r="E351" s="4"/>
      <c r="F351" s="5"/>
    </row>
    <row r="352" spans="1:6" ht="14.25" customHeight="1" x14ac:dyDescent="0.2">
      <c r="A352" s="2"/>
      <c r="B352" s="21"/>
      <c r="C352" s="2"/>
      <c r="D352" s="5"/>
      <c r="E352" s="4"/>
      <c r="F352" s="5"/>
    </row>
    <row r="353" spans="1:6" ht="14.25" customHeight="1" x14ac:dyDescent="0.2">
      <c r="A353" s="2"/>
      <c r="B353" s="21"/>
      <c r="C353" s="2"/>
      <c r="D353" s="5"/>
      <c r="E353" s="4"/>
      <c r="F353" s="5"/>
    </row>
    <row r="354" spans="1:6" ht="14.25" customHeight="1" x14ac:dyDescent="0.2">
      <c r="A354" s="2"/>
      <c r="B354" s="21"/>
      <c r="C354" s="2"/>
      <c r="D354" s="5"/>
      <c r="E354" s="4"/>
      <c r="F354" s="5"/>
    </row>
    <row r="355" spans="1:6" ht="14.25" customHeight="1" x14ac:dyDescent="0.2">
      <c r="A355" s="2"/>
      <c r="B355" s="21"/>
      <c r="C355" s="2"/>
      <c r="D355" s="5"/>
      <c r="E355" s="4"/>
      <c r="F355" s="5"/>
    </row>
    <row r="356" spans="1:6" ht="14.25" customHeight="1" x14ac:dyDescent="0.2">
      <c r="A356" s="2"/>
      <c r="B356" s="21"/>
      <c r="C356" s="2"/>
      <c r="D356" s="5"/>
      <c r="E356" s="4"/>
      <c r="F356" s="5"/>
    </row>
    <row r="357" spans="1:6" ht="14.25" customHeight="1" x14ac:dyDescent="0.2">
      <c r="A357" s="2"/>
      <c r="B357" s="21"/>
      <c r="C357" s="2"/>
      <c r="D357" s="5"/>
      <c r="E357" s="4"/>
      <c r="F357" s="5"/>
    </row>
    <row r="358" spans="1:6" ht="14.25" customHeight="1" x14ac:dyDescent="0.2">
      <c r="A358" s="2"/>
      <c r="B358" s="21"/>
      <c r="C358" s="2"/>
      <c r="D358" s="5"/>
      <c r="E358" s="4"/>
      <c r="F358" s="5"/>
    </row>
    <row r="359" spans="1:6" ht="14.25" customHeight="1" x14ac:dyDescent="0.2">
      <c r="A359" s="2"/>
      <c r="B359" s="21"/>
      <c r="C359" s="2"/>
      <c r="D359" s="5"/>
      <c r="E359" s="4"/>
      <c r="F359" s="5"/>
    </row>
    <row r="360" spans="1:6" ht="14.25" customHeight="1" x14ac:dyDescent="0.2">
      <c r="A360" s="2"/>
      <c r="B360" s="21"/>
      <c r="C360" s="2"/>
      <c r="D360" s="5"/>
      <c r="E360" s="4"/>
      <c r="F360" s="5"/>
    </row>
    <row r="361" spans="1:6" ht="14.25" customHeight="1" x14ac:dyDescent="0.2">
      <c r="A361" s="2"/>
      <c r="B361" s="21"/>
      <c r="C361" s="2"/>
      <c r="D361" s="5"/>
      <c r="E361" s="4"/>
      <c r="F361" s="5"/>
    </row>
    <row r="362" spans="1:6" ht="14.25" customHeight="1" x14ac:dyDescent="0.2">
      <c r="A362" s="2"/>
      <c r="B362" s="21"/>
      <c r="C362" s="2"/>
      <c r="D362" s="5"/>
      <c r="E362" s="4"/>
      <c r="F362" s="5"/>
    </row>
    <row r="363" spans="1:6" ht="14.25" customHeight="1" x14ac:dyDescent="0.2">
      <c r="A363" s="2"/>
      <c r="B363" s="21"/>
      <c r="C363" s="2"/>
      <c r="D363" s="5"/>
      <c r="E363" s="4"/>
      <c r="F363" s="5"/>
    </row>
    <row r="364" spans="1:6" ht="14.25" customHeight="1" x14ac:dyDescent="0.2">
      <c r="A364" s="2"/>
      <c r="B364" s="21"/>
      <c r="C364" s="2"/>
      <c r="D364" s="5"/>
      <c r="E364" s="4"/>
      <c r="F364" s="5"/>
    </row>
    <row r="365" spans="1:6" ht="14.25" customHeight="1" x14ac:dyDescent="0.2">
      <c r="A365" s="2"/>
      <c r="B365" s="21"/>
      <c r="C365" s="2"/>
      <c r="D365" s="5"/>
      <c r="E365" s="4"/>
      <c r="F365" s="5"/>
    </row>
    <row r="366" spans="1:6" ht="14.25" customHeight="1" x14ac:dyDescent="0.2">
      <c r="A366" s="2"/>
      <c r="B366" s="21"/>
      <c r="C366" s="2"/>
      <c r="D366" s="5"/>
      <c r="E366" s="4"/>
      <c r="F366" s="5"/>
    </row>
    <row r="367" spans="1:6" ht="14.25" customHeight="1" x14ac:dyDescent="0.2">
      <c r="A367" s="2"/>
      <c r="B367" s="21"/>
      <c r="C367" s="2"/>
      <c r="D367" s="5"/>
      <c r="E367" s="4"/>
      <c r="F367" s="5"/>
    </row>
    <row r="368" spans="1:6" ht="14.25" customHeight="1" x14ac:dyDescent="0.2">
      <c r="A368" s="2"/>
      <c r="B368" s="21"/>
      <c r="C368" s="2"/>
      <c r="D368" s="5"/>
      <c r="E368" s="4"/>
      <c r="F368" s="5"/>
    </row>
    <row r="369" spans="1:6" ht="14.25" customHeight="1" x14ac:dyDescent="0.2">
      <c r="A369" s="2"/>
      <c r="B369" s="21"/>
      <c r="C369" s="2"/>
      <c r="D369" s="5"/>
      <c r="E369" s="4"/>
      <c r="F369" s="5"/>
    </row>
    <row r="370" spans="1:6" ht="14.25" customHeight="1" x14ac:dyDescent="0.2">
      <c r="A370" s="2"/>
      <c r="B370" s="21"/>
      <c r="C370" s="2"/>
      <c r="D370" s="5"/>
      <c r="E370" s="4"/>
      <c r="F370" s="5"/>
    </row>
    <row r="371" spans="1:6" ht="14.25" customHeight="1" x14ac:dyDescent="0.2">
      <c r="A371" s="2"/>
      <c r="B371" s="21"/>
      <c r="C371" s="2"/>
      <c r="D371" s="5"/>
      <c r="E371" s="4"/>
      <c r="F371" s="5"/>
    </row>
    <row r="372" spans="1:6" ht="14.25" customHeight="1" x14ac:dyDescent="0.2">
      <c r="A372" s="2"/>
      <c r="B372" s="21"/>
      <c r="C372" s="2"/>
      <c r="D372" s="5"/>
      <c r="E372" s="4"/>
      <c r="F372" s="5"/>
    </row>
    <row r="373" spans="1:6" ht="14.25" customHeight="1" x14ac:dyDescent="0.2">
      <c r="A373" s="2"/>
      <c r="B373" s="21"/>
      <c r="C373" s="2"/>
      <c r="D373" s="5"/>
      <c r="E373" s="4"/>
      <c r="F373" s="5"/>
    </row>
    <row r="374" spans="1:6" ht="14.25" customHeight="1" x14ac:dyDescent="0.2">
      <c r="A374" s="2"/>
      <c r="B374" s="21"/>
      <c r="C374" s="2"/>
      <c r="D374" s="5"/>
      <c r="E374" s="4"/>
      <c r="F374" s="5"/>
    </row>
    <row r="375" spans="1:6" ht="14.25" customHeight="1" x14ac:dyDescent="0.2">
      <c r="A375" s="2"/>
      <c r="B375" s="21"/>
      <c r="C375" s="2"/>
      <c r="D375" s="5"/>
      <c r="E375" s="4"/>
      <c r="F375" s="5"/>
    </row>
    <row r="376" spans="1:6" ht="14.25" customHeight="1" x14ac:dyDescent="0.2">
      <c r="A376" s="2"/>
      <c r="B376" s="21"/>
      <c r="C376" s="2"/>
      <c r="D376" s="5"/>
      <c r="E376" s="4"/>
      <c r="F376" s="5"/>
    </row>
    <row r="377" spans="1:6" ht="14.25" customHeight="1" x14ac:dyDescent="0.2">
      <c r="A377" s="2"/>
      <c r="B377" s="21"/>
      <c r="C377" s="2"/>
      <c r="D377" s="5"/>
      <c r="E377" s="4"/>
      <c r="F377" s="5"/>
    </row>
    <row r="378" spans="1:6" ht="14.25" customHeight="1" x14ac:dyDescent="0.2">
      <c r="A378" s="2"/>
      <c r="B378" s="21"/>
      <c r="C378" s="2"/>
      <c r="D378" s="5"/>
      <c r="E378" s="4"/>
      <c r="F378" s="5"/>
    </row>
    <row r="379" spans="1:6" ht="14.25" customHeight="1" x14ac:dyDescent="0.2">
      <c r="A379" s="2"/>
      <c r="B379" s="21"/>
      <c r="C379" s="2"/>
      <c r="D379" s="5"/>
      <c r="E379" s="4"/>
      <c r="F379" s="5"/>
    </row>
    <row r="380" spans="1:6" ht="14.25" customHeight="1" x14ac:dyDescent="0.2">
      <c r="A380" s="2"/>
      <c r="B380" s="21"/>
      <c r="C380" s="2"/>
      <c r="D380" s="5"/>
      <c r="E380" s="4"/>
      <c r="F380" s="5"/>
    </row>
    <row r="381" spans="1:6" ht="14.25" customHeight="1" x14ac:dyDescent="0.2">
      <c r="A381" s="2"/>
      <c r="B381" s="21"/>
      <c r="C381" s="2"/>
      <c r="D381" s="5"/>
      <c r="E381" s="4"/>
      <c r="F381" s="5"/>
    </row>
    <row r="382" spans="1:6" ht="14.25" customHeight="1" x14ac:dyDescent="0.2">
      <c r="A382" s="2"/>
      <c r="B382" s="21"/>
      <c r="C382" s="2"/>
      <c r="D382" s="5"/>
      <c r="E382" s="4"/>
      <c r="F382" s="5"/>
    </row>
    <row r="383" spans="1:6" ht="14.25" customHeight="1" x14ac:dyDescent="0.2">
      <c r="A383" s="2"/>
      <c r="B383" s="21"/>
      <c r="C383" s="2"/>
      <c r="D383" s="5"/>
      <c r="E383" s="4"/>
      <c r="F383" s="5"/>
    </row>
    <row r="384" spans="1:6" ht="14.25" customHeight="1" x14ac:dyDescent="0.2">
      <c r="A384" s="2"/>
      <c r="B384" s="21"/>
      <c r="C384" s="2"/>
      <c r="D384" s="5"/>
      <c r="E384" s="4"/>
      <c r="F384" s="5"/>
    </row>
    <row r="385" spans="1:6" ht="14.25" customHeight="1" x14ac:dyDescent="0.2">
      <c r="A385" s="2"/>
      <c r="B385" s="21"/>
      <c r="C385" s="2"/>
      <c r="D385" s="5"/>
      <c r="E385" s="4"/>
      <c r="F385" s="5"/>
    </row>
    <row r="386" spans="1:6" ht="14.25" customHeight="1" x14ac:dyDescent="0.2">
      <c r="A386" s="2"/>
      <c r="B386" s="21"/>
      <c r="C386" s="2"/>
      <c r="D386" s="5"/>
      <c r="E386" s="4"/>
      <c r="F386" s="5"/>
    </row>
    <row r="387" spans="1:6" ht="14.25" customHeight="1" x14ac:dyDescent="0.2">
      <c r="A387" s="2"/>
      <c r="B387" s="21"/>
      <c r="C387" s="2"/>
      <c r="D387" s="5"/>
      <c r="E387" s="4"/>
      <c r="F387" s="5"/>
    </row>
    <row r="388" spans="1:6" ht="14.25" customHeight="1" x14ac:dyDescent="0.2">
      <c r="A388" s="2"/>
      <c r="B388" s="21"/>
      <c r="C388" s="2"/>
      <c r="D388" s="5"/>
      <c r="E388" s="4"/>
      <c r="F388" s="5"/>
    </row>
    <row r="389" spans="1:6" ht="14.25" customHeight="1" x14ac:dyDescent="0.2">
      <c r="A389" s="2"/>
      <c r="B389" s="21"/>
      <c r="C389" s="2"/>
      <c r="D389" s="5"/>
      <c r="E389" s="4"/>
      <c r="F389" s="5"/>
    </row>
    <row r="390" spans="1:6" ht="14.25" customHeight="1" x14ac:dyDescent="0.2">
      <c r="A390" s="2"/>
      <c r="B390" s="21"/>
      <c r="C390" s="2"/>
      <c r="D390" s="5"/>
      <c r="E390" s="4"/>
      <c r="F390" s="5"/>
    </row>
    <row r="391" spans="1:6" ht="14.25" customHeight="1" x14ac:dyDescent="0.2">
      <c r="A391" s="2"/>
      <c r="B391" s="21"/>
      <c r="C391" s="2"/>
      <c r="D391" s="5"/>
      <c r="E391" s="4"/>
      <c r="F391" s="5"/>
    </row>
    <row r="392" spans="1:6" ht="14.25" customHeight="1" x14ac:dyDescent="0.2">
      <c r="A392" s="2"/>
      <c r="B392" s="21"/>
      <c r="C392" s="2"/>
      <c r="D392" s="5"/>
      <c r="E392" s="4"/>
      <c r="F392" s="5"/>
    </row>
    <row r="393" spans="1:6" ht="14.25" customHeight="1" x14ac:dyDescent="0.2">
      <c r="A393" s="2"/>
      <c r="B393" s="21"/>
      <c r="C393" s="2"/>
      <c r="D393" s="5"/>
      <c r="E393" s="4"/>
      <c r="F393" s="5"/>
    </row>
    <row r="394" spans="1:6" ht="14.25" customHeight="1" x14ac:dyDescent="0.2">
      <c r="A394" s="2"/>
      <c r="B394" s="21"/>
      <c r="C394" s="2"/>
      <c r="D394" s="5"/>
      <c r="E394" s="4"/>
      <c r="F394" s="5"/>
    </row>
    <row r="395" spans="1:6" ht="14.25" customHeight="1" x14ac:dyDescent="0.2">
      <c r="A395" s="2"/>
      <c r="B395" s="21"/>
      <c r="C395" s="2"/>
      <c r="D395" s="5"/>
      <c r="E395" s="4"/>
      <c r="F395" s="5"/>
    </row>
    <row r="396" spans="1:6" ht="14.25" customHeight="1" x14ac:dyDescent="0.2">
      <c r="A396" s="2"/>
      <c r="B396" s="21"/>
      <c r="C396" s="2"/>
      <c r="D396" s="5"/>
      <c r="E396" s="4"/>
      <c r="F396" s="5"/>
    </row>
    <row r="397" spans="1:6" ht="14.25" customHeight="1" x14ac:dyDescent="0.2">
      <c r="A397" s="2"/>
      <c r="B397" s="21"/>
      <c r="C397" s="2"/>
      <c r="D397" s="5"/>
      <c r="E397" s="4"/>
      <c r="F397" s="5"/>
    </row>
    <row r="398" spans="1:6" ht="14.25" customHeight="1" x14ac:dyDescent="0.2">
      <c r="A398" s="2"/>
      <c r="B398" s="21"/>
      <c r="C398" s="2"/>
      <c r="D398" s="5"/>
      <c r="E398" s="4"/>
      <c r="F398" s="5"/>
    </row>
    <row r="399" spans="1:6" ht="14.25" customHeight="1" x14ac:dyDescent="0.2">
      <c r="A399" s="2"/>
      <c r="B399" s="21"/>
      <c r="C399" s="2"/>
      <c r="D399" s="5"/>
      <c r="E399" s="4"/>
      <c r="F399" s="5"/>
    </row>
    <row r="400" spans="1:6" ht="14.25" customHeight="1" x14ac:dyDescent="0.2">
      <c r="A400" s="2"/>
      <c r="B400" s="21"/>
      <c r="C400" s="2"/>
      <c r="D400" s="5"/>
      <c r="E400" s="4"/>
      <c r="F400" s="5"/>
    </row>
    <row r="401" spans="1:6" ht="14.25" customHeight="1" x14ac:dyDescent="0.2">
      <c r="A401" s="2"/>
      <c r="B401" s="21"/>
      <c r="C401" s="2"/>
      <c r="D401" s="5"/>
      <c r="E401" s="4"/>
      <c r="F401" s="5"/>
    </row>
    <row r="402" spans="1:6" ht="14.25" customHeight="1" x14ac:dyDescent="0.2">
      <c r="A402" s="2"/>
      <c r="B402" s="21"/>
      <c r="C402" s="2"/>
      <c r="D402" s="5"/>
      <c r="E402" s="4"/>
      <c r="F402" s="5"/>
    </row>
    <row r="403" spans="1:6" ht="14.25" customHeight="1" x14ac:dyDescent="0.2">
      <c r="A403" s="2"/>
      <c r="B403" s="21"/>
      <c r="C403" s="2"/>
      <c r="D403" s="5"/>
      <c r="E403" s="4"/>
      <c r="F403" s="5"/>
    </row>
    <row r="404" spans="1:6" ht="14.25" customHeight="1" x14ac:dyDescent="0.2">
      <c r="A404" s="2"/>
      <c r="B404" s="21"/>
      <c r="C404" s="2"/>
      <c r="D404" s="5"/>
      <c r="E404" s="4"/>
      <c r="F404" s="5"/>
    </row>
    <row r="405" spans="1:6" ht="14.25" customHeight="1" x14ac:dyDescent="0.2">
      <c r="A405" s="2"/>
      <c r="B405" s="21"/>
      <c r="C405" s="2"/>
      <c r="D405" s="5"/>
      <c r="E405" s="4"/>
      <c r="F405" s="5"/>
    </row>
    <row r="406" spans="1:6" ht="14.25" customHeight="1" x14ac:dyDescent="0.2">
      <c r="A406" s="2"/>
      <c r="B406" s="21"/>
      <c r="C406" s="2"/>
      <c r="D406" s="5"/>
      <c r="E406" s="4"/>
      <c r="F406" s="5"/>
    </row>
    <row r="407" spans="1:6" ht="14.25" customHeight="1" x14ac:dyDescent="0.2">
      <c r="A407" s="2"/>
      <c r="B407" s="21"/>
      <c r="C407" s="2"/>
      <c r="D407" s="5"/>
      <c r="E407" s="4"/>
      <c r="F407" s="5"/>
    </row>
    <row r="408" spans="1:6" ht="14.25" customHeight="1" x14ac:dyDescent="0.2">
      <c r="A408" s="2"/>
      <c r="B408" s="21"/>
      <c r="C408" s="2"/>
      <c r="D408" s="5"/>
      <c r="E408" s="4"/>
      <c r="F408" s="5"/>
    </row>
    <row r="409" spans="1:6" ht="14.25" customHeight="1" x14ac:dyDescent="0.2">
      <c r="A409" s="2"/>
      <c r="B409" s="21"/>
      <c r="C409" s="2"/>
      <c r="D409" s="5"/>
      <c r="E409" s="4"/>
      <c r="F409" s="5"/>
    </row>
    <row r="410" spans="1:6" ht="14.25" customHeight="1" x14ac:dyDescent="0.2">
      <c r="A410" s="2"/>
      <c r="B410" s="21"/>
      <c r="C410" s="2"/>
      <c r="D410" s="5"/>
      <c r="E410" s="4"/>
      <c r="F410" s="5"/>
    </row>
    <row r="411" spans="1:6" ht="14.25" customHeight="1" x14ac:dyDescent="0.2">
      <c r="A411" s="2"/>
      <c r="B411" s="21"/>
      <c r="C411" s="2"/>
      <c r="D411" s="5"/>
      <c r="E411" s="4"/>
      <c r="F411" s="5"/>
    </row>
    <row r="412" spans="1:6" ht="14.25" customHeight="1" x14ac:dyDescent="0.2">
      <c r="A412" s="2"/>
      <c r="B412" s="21"/>
      <c r="C412" s="2"/>
      <c r="D412" s="5"/>
      <c r="E412" s="4"/>
      <c r="F412" s="5"/>
    </row>
    <row r="413" spans="1:6" ht="14.25" customHeight="1" x14ac:dyDescent="0.2">
      <c r="A413" s="2"/>
      <c r="B413" s="21"/>
      <c r="C413" s="2"/>
      <c r="D413" s="5"/>
      <c r="E413" s="4"/>
      <c r="F413" s="5"/>
    </row>
    <row r="414" spans="1:6" ht="14.25" customHeight="1" x14ac:dyDescent="0.2">
      <c r="A414" s="2"/>
      <c r="B414" s="21"/>
      <c r="C414" s="2"/>
      <c r="D414" s="5"/>
      <c r="E414" s="4"/>
      <c r="F414" s="5"/>
    </row>
    <row r="415" spans="1:6" ht="14.25" customHeight="1" x14ac:dyDescent="0.2">
      <c r="A415" s="2"/>
      <c r="B415" s="21"/>
      <c r="C415" s="2"/>
      <c r="D415" s="5"/>
      <c r="E415" s="4"/>
      <c r="F415" s="5"/>
    </row>
    <row r="416" spans="1:6" ht="14.25" customHeight="1" x14ac:dyDescent="0.2">
      <c r="A416" s="2"/>
      <c r="B416" s="21"/>
      <c r="C416" s="2"/>
      <c r="D416" s="5"/>
      <c r="E416" s="4"/>
      <c r="F416" s="5"/>
    </row>
    <row r="417" spans="1:6" ht="14.25" customHeight="1" x14ac:dyDescent="0.2">
      <c r="A417" s="2"/>
      <c r="B417" s="21"/>
      <c r="C417" s="2"/>
      <c r="D417" s="5"/>
      <c r="E417" s="4"/>
      <c r="F417" s="5"/>
    </row>
    <row r="418" spans="1:6" ht="14.25" customHeight="1" x14ac:dyDescent="0.2">
      <c r="A418" s="2"/>
      <c r="B418" s="21"/>
      <c r="C418" s="2"/>
      <c r="D418" s="5"/>
      <c r="E418" s="4"/>
      <c r="F418" s="5"/>
    </row>
    <row r="419" spans="1:6" ht="14.25" customHeight="1" x14ac:dyDescent="0.2">
      <c r="A419" s="2"/>
      <c r="B419" s="21"/>
      <c r="C419" s="2"/>
      <c r="D419" s="5"/>
      <c r="E419" s="4"/>
      <c r="F419" s="5"/>
    </row>
    <row r="420" spans="1:6" ht="14.25" customHeight="1" x14ac:dyDescent="0.2">
      <c r="A420" s="2"/>
      <c r="B420" s="21"/>
      <c r="C420" s="2"/>
      <c r="D420" s="5"/>
      <c r="E420" s="4"/>
      <c r="F420" s="5"/>
    </row>
    <row r="421" spans="1:6" ht="14.25" customHeight="1" x14ac:dyDescent="0.2">
      <c r="A421" s="2"/>
      <c r="B421" s="21"/>
      <c r="C421" s="2"/>
      <c r="D421" s="5"/>
      <c r="E421" s="4"/>
      <c r="F421" s="5"/>
    </row>
    <row r="422" spans="1:6" ht="14.25" customHeight="1" x14ac:dyDescent="0.2">
      <c r="A422" s="2"/>
      <c r="B422" s="21"/>
      <c r="C422" s="2"/>
      <c r="D422" s="5"/>
      <c r="E422" s="4"/>
      <c r="F422" s="5"/>
    </row>
    <row r="423" spans="1:6" ht="14.25" customHeight="1" x14ac:dyDescent="0.2">
      <c r="A423" s="2"/>
      <c r="B423" s="21"/>
      <c r="C423" s="2"/>
      <c r="D423" s="5"/>
      <c r="E423" s="4"/>
      <c r="F423" s="5"/>
    </row>
    <row r="424" spans="1:6" ht="14.25" customHeight="1" x14ac:dyDescent="0.2">
      <c r="A424" s="2"/>
      <c r="B424" s="21"/>
      <c r="C424" s="2"/>
      <c r="D424" s="5"/>
      <c r="E424" s="4"/>
      <c r="F424" s="5"/>
    </row>
    <row r="425" spans="1:6" ht="14.25" customHeight="1" x14ac:dyDescent="0.2">
      <c r="A425" s="2"/>
      <c r="B425" s="21"/>
      <c r="C425" s="2"/>
      <c r="D425" s="5"/>
      <c r="E425" s="4"/>
      <c r="F425" s="5"/>
    </row>
    <row r="426" spans="1:6" ht="14.25" customHeight="1" x14ac:dyDescent="0.2">
      <c r="A426" s="2"/>
      <c r="B426" s="21"/>
      <c r="C426" s="2"/>
      <c r="D426" s="5"/>
      <c r="E426" s="4"/>
      <c r="F426" s="5"/>
    </row>
    <row r="427" spans="1:6" ht="14.25" customHeight="1" x14ac:dyDescent="0.2">
      <c r="A427" s="2"/>
      <c r="B427" s="21"/>
      <c r="C427" s="2"/>
      <c r="D427" s="5"/>
      <c r="E427" s="4"/>
      <c r="F427" s="5"/>
    </row>
    <row r="428" spans="1:6" ht="14.25" customHeight="1" x14ac:dyDescent="0.2">
      <c r="A428" s="2"/>
      <c r="B428" s="21"/>
      <c r="C428" s="2"/>
      <c r="D428" s="5"/>
      <c r="E428" s="4"/>
      <c r="F428" s="5"/>
    </row>
    <row r="429" spans="1:6" ht="14.25" customHeight="1" x14ac:dyDescent="0.2">
      <c r="A429" s="2"/>
      <c r="B429" s="21"/>
      <c r="C429" s="2"/>
      <c r="D429" s="5"/>
      <c r="E429" s="4"/>
      <c r="F429" s="5"/>
    </row>
    <row r="430" spans="1:6" ht="14.25" customHeight="1" x14ac:dyDescent="0.2">
      <c r="A430" s="2"/>
      <c r="B430" s="21"/>
      <c r="C430" s="2"/>
      <c r="D430" s="5"/>
      <c r="E430" s="4"/>
      <c r="F430" s="5"/>
    </row>
    <row r="431" spans="1:6" ht="14.25" customHeight="1" x14ac:dyDescent="0.2">
      <c r="A431" s="2"/>
      <c r="B431" s="21"/>
      <c r="C431" s="2"/>
      <c r="D431" s="5"/>
      <c r="E431" s="4"/>
      <c r="F431" s="5"/>
    </row>
    <row r="432" spans="1:6" ht="14.25" customHeight="1" x14ac:dyDescent="0.2">
      <c r="A432" s="2"/>
      <c r="B432" s="21"/>
      <c r="C432" s="2"/>
      <c r="D432" s="5"/>
      <c r="E432" s="4"/>
      <c r="F432" s="5"/>
    </row>
    <row r="433" spans="1:6" ht="14.25" customHeight="1" x14ac:dyDescent="0.2">
      <c r="A433" s="2"/>
      <c r="B433" s="21"/>
      <c r="C433" s="2"/>
      <c r="D433" s="5"/>
      <c r="E433" s="4"/>
      <c r="F433" s="5"/>
    </row>
    <row r="434" spans="1:6" ht="14.25" customHeight="1" x14ac:dyDescent="0.2">
      <c r="A434" s="2"/>
      <c r="B434" s="21"/>
      <c r="C434" s="2"/>
      <c r="D434" s="5"/>
      <c r="E434" s="4"/>
      <c r="F434" s="5"/>
    </row>
    <row r="435" spans="1:6" ht="14.25" customHeight="1" x14ac:dyDescent="0.2">
      <c r="A435" s="2"/>
      <c r="B435" s="21"/>
      <c r="C435" s="2"/>
      <c r="D435" s="5"/>
      <c r="E435" s="4"/>
      <c r="F435" s="5"/>
    </row>
    <row r="436" spans="1:6" ht="14.25" customHeight="1" x14ac:dyDescent="0.2">
      <c r="A436" s="2"/>
      <c r="B436" s="21"/>
      <c r="C436" s="2"/>
      <c r="D436" s="5"/>
      <c r="E436" s="4"/>
      <c r="F436" s="5"/>
    </row>
    <row r="437" spans="1:6" ht="14.25" customHeight="1" x14ac:dyDescent="0.2">
      <c r="A437" s="2"/>
      <c r="B437" s="21"/>
      <c r="C437" s="2"/>
      <c r="D437" s="5"/>
      <c r="E437" s="4"/>
      <c r="F437" s="5"/>
    </row>
    <row r="438" spans="1:6" ht="14.25" customHeight="1" x14ac:dyDescent="0.2">
      <c r="A438" s="2"/>
      <c r="B438" s="21"/>
      <c r="C438" s="2"/>
      <c r="D438" s="5"/>
      <c r="E438" s="4"/>
      <c r="F438" s="5"/>
    </row>
    <row r="439" spans="1:6" ht="14.25" customHeight="1" x14ac:dyDescent="0.2">
      <c r="A439" s="2"/>
      <c r="B439" s="21"/>
      <c r="C439" s="2"/>
      <c r="D439" s="5"/>
      <c r="E439" s="4"/>
      <c r="F439" s="5"/>
    </row>
    <row r="440" spans="1:6" ht="14.25" customHeight="1" x14ac:dyDescent="0.2">
      <c r="A440" s="2"/>
      <c r="B440" s="21"/>
      <c r="C440" s="2"/>
      <c r="D440" s="5"/>
      <c r="E440" s="4"/>
      <c r="F440" s="5"/>
    </row>
    <row r="441" spans="1:6" ht="14.25" customHeight="1" x14ac:dyDescent="0.2">
      <c r="A441" s="2"/>
      <c r="B441" s="21"/>
      <c r="C441" s="2"/>
      <c r="D441" s="5"/>
      <c r="E441" s="4"/>
      <c r="F441" s="5"/>
    </row>
    <row r="442" spans="1:6" ht="14.25" customHeight="1" x14ac:dyDescent="0.2">
      <c r="A442" s="2"/>
      <c r="B442" s="21"/>
      <c r="C442" s="2"/>
      <c r="D442" s="5"/>
      <c r="E442" s="4"/>
      <c r="F442" s="5"/>
    </row>
    <row r="443" spans="1:6" ht="14.25" customHeight="1" x14ac:dyDescent="0.2">
      <c r="A443" s="2"/>
      <c r="B443" s="21"/>
      <c r="C443" s="2"/>
      <c r="D443" s="5"/>
      <c r="E443" s="4"/>
      <c r="F443" s="5"/>
    </row>
    <row r="444" spans="1:6" ht="14.25" customHeight="1" x14ac:dyDescent="0.2">
      <c r="A444" s="2"/>
      <c r="B444" s="21"/>
      <c r="C444" s="2"/>
      <c r="D444" s="5"/>
      <c r="E444" s="4"/>
      <c r="F444" s="5"/>
    </row>
    <row r="445" spans="1:6" ht="14.25" customHeight="1" x14ac:dyDescent="0.2">
      <c r="A445" s="2"/>
      <c r="B445" s="21"/>
      <c r="C445" s="2"/>
      <c r="D445" s="5"/>
      <c r="E445" s="4"/>
      <c r="F445" s="5"/>
    </row>
    <row r="446" spans="1:6" ht="14.25" customHeight="1" x14ac:dyDescent="0.2">
      <c r="A446" s="2"/>
      <c r="B446" s="21"/>
      <c r="C446" s="2"/>
      <c r="D446" s="5"/>
      <c r="E446" s="4"/>
      <c r="F446" s="5"/>
    </row>
    <row r="447" spans="1:6" ht="14.25" customHeight="1" x14ac:dyDescent="0.2">
      <c r="A447" s="2"/>
      <c r="B447" s="21"/>
      <c r="C447" s="2"/>
      <c r="D447" s="5"/>
      <c r="E447" s="4"/>
      <c r="F447" s="5"/>
    </row>
    <row r="448" spans="1:6" ht="14.25" customHeight="1" x14ac:dyDescent="0.2">
      <c r="A448" s="2"/>
      <c r="B448" s="21"/>
      <c r="C448" s="2"/>
      <c r="D448" s="5"/>
      <c r="E448" s="4"/>
      <c r="F448" s="5"/>
    </row>
    <row r="449" spans="1:6" ht="14.25" customHeight="1" x14ac:dyDescent="0.2">
      <c r="A449" s="2"/>
      <c r="B449" s="21"/>
      <c r="C449" s="2"/>
      <c r="D449" s="5"/>
      <c r="E449" s="4"/>
      <c r="F449" s="5"/>
    </row>
    <row r="450" spans="1:6" ht="14.25" customHeight="1" x14ac:dyDescent="0.2">
      <c r="A450" s="2"/>
      <c r="B450" s="21"/>
      <c r="C450" s="2"/>
      <c r="D450" s="5"/>
      <c r="E450" s="4"/>
      <c r="F450" s="5"/>
    </row>
    <row r="451" spans="1:6" ht="14.25" customHeight="1" x14ac:dyDescent="0.2">
      <c r="A451" s="2"/>
      <c r="B451" s="21"/>
      <c r="C451" s="2"/>
      <c r="D451" s="5"/>
      <c r="E451" s="4"/>
      <c r="F451" s="5"/>
    </row>
    <row r="452" spans="1:6" ht="14.25" customHeight="1" x14ac:dyDescent="0.2">
      <c r="A452" s="2"/>
      <c r="B452" s="21"/>
      <c r="C452" s="2"/>
      <c r="D452" s="5"/>
      <c r="E452" s="4"/>
      <c r="F452" s="5"/>
    </row>
    <row r="453" spans="1:6" ht="14.25" customHeight="1" x14ac:dyDescent="0.2">
      <c r="A453" s="2"/>
      <c r="B453" s="21"/>
      <c r="C453" s="2"/>
      <c r="D453" s="5"/>
      <c r="E453" s="4"/>
      <c r="F453" s="5"/>
    </row>
    <row r="454" spans="1:6" ht="14.25" customHeight="1" x14ac:dyDescent="0.2">
      <c r="A454" s="2"/>
      <c r="B454" s="21"/>
      <c r="C454" s="2"/>
      <c r="D454" s="5"/>
      <c r="E454" s="4"/>
      <c r="F454" s="5"/>
    </row>
    <row r="455" spans="1:6" ht="14.25" customHeight="1" x14ac:dyDescent="0.2">
      <c r="A455" s="2"/>
      <c r="B455" s="21"/>
      <c r="C455" s="2"/>
      <c r="D455" s="5"/>
      <c r="E455" s="4"/>
      <c r="F455" s="5"/>
    </row>
    <row r="456" spans="1:6" ht="14.25" customHeight="1" x14ac:dyDescent="0.2">
      <c r="A456" s="2"/>
      <c r="B456" s="21"/>
      <c r="C456" s="2"/>
      <c r="D456" s="5"/>
      <c r="E456" s="4"/>
      <c r="F456" s="5"/>
    </row>
    <row r="457" spans="1:6" ht="14.25" customHeight="1" x14ac:dyDescent="0.2">
      <c r="A457" s="2"/>
      <c r="B457" s="21"/>
      <c r="C457" s="2"/>
      <c r="D457" s="5"/>
      <c r="E457" s="4"/>
      <c r="F457" s="5"/>
    </row>
    <row r="458" spans="1:6" ht="14.25" customHeight="1" x14ac:dyDescent="0.2">
      <c r="A458" s="2"/>
      <c r="B458" s="21"/>
      <c r="C458" s="2"/>
      <c r="D458" s="5"/>
      <c r="E458" s="4"/>
      <c r="F458" s="5"/>
    </row>
    <row r="459" spans="1:6" ht="14.25" customHeight="1" x14ac:dyDescent="0.2">
      <c r="A459" s="2"/>
      <c r="B459" s="21"/>
      <c r="C459" s="2"/>
      <c r="D459" s="5"/>
      <c r="E459" s="4"/>
      <c r="F459" s="5"/>
    </row>
    <row r="460" spans="1:6" ht="14.25" customHeight="1" x14ac:dyDescent="0.2">
      <c r="A460" s="2"/>
      <c r="B460" s="21"/>
      <c r="C460" s="2"/>
      <c r="D460" s="5"/>
      <c r="E460" s="4"/>
      <c r="F460" s="5"/>
    </row>
    <row r="461" spans="1:6" ht="14.25" customHeight="1" x14ac:dyDescent="0.2">
      <c r="A461" s="2"/>
      <c r="B461" s="21"/>
      <c r="C461" s="2"/>
      <c r="D461" s="5"/>
      <c r="E461" s="4"/>
      <c r="F461" s="5"/>
    </row>
    <row r="462" spans="1:6" ht="14.25" customHeight="1" x14ac:dyDescent="0.2">
      <c r="A462" s="2"/>
      <c r="B462" s="21"/>
      <c r="C462" s="2"/>
      <c r="D462" s="5"/>
      <c r="E462" s="4"/>
      <c r="F462" s="5"/>
    </row>
    <row r="463" spans="1:6" ht="14.25" customHeight="1" x14ac:dyDescent="0.2">
      <c r="A463" s="2"/>
      <c r="B463" s="21"/>
      <c r="C463" s="2"/>
      <c r="D463" s="5"/>
      <c r="E463" s="4"/>
      <c r="F463" s="5"/>
    </row>
    <row r="464" spans="1:6" ht="14.25" customHeight="1" x14ac:dyDescent="0.2">
      <c r="A464" s="2"/>
      <c r="B464" s="21"/>
      <c r="C464" s="2"/>
      <c r="D464" s="5"/>
      <c r="E464" s="4"/>
      <c r="F464" s="5"/>
    </row>
    <row r="465" spans="1:6" ht="14.25" customHeight="1" x14ac:dyDescent="0.2">
      <c r="A465" s="2"/>
      <c r="B465" s="21"/>
      <c r="C465" s="2"/>
      <c r="D465" s="5"/>
      <c r="E465" s="4"/>
      <c r="F465" s="5"/>
    </row>
    <row r="466" spans="1:6" ht="14.25" customHeight="1" x14ac:dyDescent="0.2">
      <c r="A466" s="2"/>
      <c r="B466" s="21"/>
      <c r="C466" s="2"/>
      <c r="D466" s="5"/>
      <c r="E466" s="4"/>
      <c r="F466" s="5"/>
    </row>
    <row r="467" spans="1:6" ht="14.25" customHeight="1" x14ac:dyDescent="0.2">
      <c r="A467" s="2"/>
      <c r="B467" s="21"/>
      <c r="C467" s="2"/>
      <c r="D467" s="5"/>
      <c r="E467" s="4"/>
      <c r="F467" s="5"/>
    </row>
    <row r="468" spans="1:6" ht="14.25" customHeight="1" x14ac:dyDescent="0.2">
      <c r="A468" s="2"/>
      <c r="B468" s="21"/>
      <c r="C468" s="2"/>
      <c r="D468" s="5"/>
      <c r="E468" s="4"/>
      <c r="F468" s="5"/>
    </row>
    <row r="469" spans="1:6" ht="14.25" customHeight="1" x14ac:dyDescent="0.2">
      <c r="A469" s="2"/>
      <c r="B469" s="21"/>
      <c r="C469" s="2"/>
      <c r="D469" s="5"/>
      <c r="E469" s="4"/>
      <c r="F469" s="5"/>
    </row>
    <row r="470" spans="1:6" ht="14.25" customHeight="1" x14ac:dyDescent="0.2">
      <c r="A470" s="2"/>
      <c r="B470" s="21"/>
      <c r="C470" s="2"/>
      <c r="D470" s="5"/>
      <c r="E470" s="4"/>
      <c r="F470" s="5"/>
    </row>
    <row r="471" spans="1:6" ht="14.25" customHeight="1" x14ac:dyDescent="0.2">
      <c r="A471" s="2"/>
      <c r="B471" s="21"/>
      <c r="C471" s="2"/>
      <c r="D471" s="5"/>
      <c r="E471" s="4"/>
      <c r="F471" s="5"/>
    </row>
    <row r="472" spans="1:6" ht="14.25" customHeight="1" x14ac:dyDescent="0.2">
      <c r="A472" s="2"/>
      <c r="B472" s="21"/>
      <c r="C472" s="2"/>
      <c r="D472" s="5"/>
      <c r="E472" s="4"/>
      <c r="F472" s="5"/>
    </row>
    <row r="473" spans="1:6" ht="14.25" customHeight="1" x14ac:dyDescent="0.2">
      <c r="A473" s="2"/>
      <c r="B473" s="21"/>
      <c r="C473" s="2"/>
      <c r="D473" s="5"/>
      <c r="E473" s="4"/>
      <c r="F473" s="5"/>
    </row>
    <row r="474" spans="1:6" ht="14.25" customHeight="1" x14ac:dyDescent="0.2">
      <c r="A474" s="2"/>
      <c r="B474" s="21"/>
      <c r="C474" s="2"/>
      <c r="D474" s="5"/>
      <c r="E474" s="4"/>
      <c r="F474" s="5"/>
    </row>
    <row r="475" spans="1:6" ht="14.25" customHeight="1" x14ac:dyDescent="0.2">
      <c r="A475" s="2"/>
      <c r="B475" s="21"/>
      <c r="C475" s="2"/>
      <c r="D475" s="5"/>
      <c r="E475" s="4"/>
      <c r="F475" s="5"/>
    </row>
    <row r="476" spans="1:6" ht="14.25" customHeight="1" x14ac:dyDescent="0.2">
      <c r="A476" s="2"/>
      <c r="B476" s="21"/>
      <c r="C476" s="2"/>
      <c r="D476" s="5"/>
      <c r="E476" s="4"/>
      <c r="F476" s="5"/>
    </row>
    <row r="477" spans="1:6" ht="14.25" customHeight="1" x14ac:dyDescent="0.2">
      <c r="A477" s="2"/>
      <c r="B477" s="21"/>
      <c r="C477" s="2"/>
      <c r="D477" s="5"/>
      <c r="E477" s="4"/>
      <c r="F477" s="5"/>
    </row>
    <row r="478" spans="1:6" ht="14.25" customHeight="1" x14ac:dyDescent="0.2">
      <c r="A478" s="2"/>
      <c r="B478" s="21"/>
      <c r="C478" s="2"/>
      <c r="D478" s="5"/>
      <c r="E478" s="4"/>
      <c r="F478" s="5"/>
    </row>
    <row r="479" spans="1:6" ht="14.25" customHeight="1" x14ac:dyDescent="0.2">
      <c r="A479" s="2"/>
      <c r="B479" s="21"/>
      <c r="C479" s="2"/>
      <c r="D479" s="5"/>
      <c r="E479" s="4"/>
      <c r="F479" s="5"/>
    </row>
    <row r="480" spans="1:6" ht="14.25" customHeight="1" x14ac:dyDescent="0.2">
      <c r="A480" s="2"/>
      <c r="B480" s="21"/>
      <c r="C480" s="2"/>
      <c r="D480" s="5"/>
      <c r="E480" s="4"/>
      <c r="F480" s="5"/>
    </row>
    <row r="481" spans="1:6" ht="14.25" customHeight="1" x14ac:dyDescent="0.2">
      <c r="A481" s="2"/>
      <c r="B481" s="21"/>
      <c r="C481" s="2"/>
      <c r="D481" s="5"/>
      <c r="E481" s="4"/>
      <c r="F481" s="5"/>
    </row>
    <row r="482" spans="1:6" ht="14.25" customHeight="1" x14ac:dyDescent="0.2">
      <c r="A482" s="2"/>
      <c r="B482" s="21"/>
      <c r="C482" s="2"/>
      <c r="D482" s="5"/>
      <c r="E482" s="4"/>
      <c r="F482" s="5"/>
    </row>
    <row r="483" spans="1:6" ht="14.25" customHeight="1" x14ac:dyDescent="0.2">
      <c r="A483" s="2"/>
      <c r="B483" s="21"/>
      <c r="C483" s="2"/>
      <c r="D483" s="5"/>
      <c r="E483" s="4"/>
      <c r="F483" s="5"/>
    </row>
    <row r="484" spans="1:6" ht="14.25" customHeight="1" x14ac:dyDescent="0.2">
      <c r="A484" s="2"/>
      <c r="B484" s="21"/>
      <c r="C484" s="2"/>
      <c r="D484" s="5"/>
      <c r="E484" s="4"/>
      <c r="F484" s="5"/>
    </row>
    <row r="485" spans="1:6" ht="14.25" customHeight="1" x14ac:dyDescent="0.2">
      <c r="A485" s="2"/>
      <c r="B485" s="21"/>
      <c r="C485" s="2"/>
      <c r="D485" s="5"/>
      <c r="E485" s="4"/>
      <c r="F485" s="5"/>
    </row>
    <row r="486" spans="1:6" ht="14.25" customHeight="1" x14ac:dyDescent="0.2">
      <c r="A486" s="2"/>
      <c r="B486" s="21"/>
      <c r="C486" s="2"/>
      <c r="D486" s="5"/>
      <c r="E486" s="4"/>
      <c r="F486" s="5"/>
    </row>
    <row r="487" spans="1:6" ht="14.25" customHeight="1" x14ac:dyDescent="0.2">
      <c r="A487" s="2"/>
      <c r="B487" s="21"/>
      <c r="C487" s="2"/>
      <c r="D487" s="5"/>
      <c r="E487" s="4"/>
      <c r="F487" s="5"/>
    </row>
    <row r="488" spans="1:6" ht="14.25" customHeight="1" x14ac:dyDescent="0.2">
      <c r="A488" s="2"/>
      <c r="B488" s="21"/>
      <c r="C488" s="2"/>
      <c r="D488" s="5"/>
      <c r="E488" s="4"/>
      <c r="F488" s="5"/>
    </row>
    <row r="489" spans="1:6" ht="14.25" customHeight="1" x14ac:dyDescent="0.2">
      <c r="A489" s="2"/>
      <c r="B489" s="21"/>
      <c r="C489" s="2"/>
      <c r="D489" s="5"/>
      <c r="E489" s="4"/>
      <c r="F489" s="5"/>
    </row>
    <row r="490" spans="1:6" ht="14.25" customHeight="1" x14ac:dyDescent="0.2">
      <c r="A490" s="2"/>
      <c r="B490" s="21"/>
      <c r="C490" s="2"/>
      <c r="D490" s="5"/>
      <c r="E490" s="4"/>
      <c r="F490" s="5"/>
    </row>
    <row r="491" spans="1:6" ht="14.25" customHeight="1" x14ac:dyDescent="0.2">
      <c r="A491" s="2"/>
      <c r="B491" s="21"/>
      <c r="C491" s="2"/>
      <c r="D491" s="5"/>
      <c r="E491" s="4"/>
      <c r="F491" s="5"/>
    </row>
    <row r="492" spans="1:6" ht="14.25" customHeight="1" x14ac:dyDescent="0.2">
      <c r="A492" s="2"/>
      <c r="B492" s="21"/>
      <c r="C492" s="2"/>
      <c r="D492" s="5"/>
      <c r="E492" s="4"/>
      <c r="F492" s="5"/>
    </row>
    <row r="493" spans="1:6" ht="14.25" customHeight="1" x14ac:dyDescent="0.2">
      <c r="A493" s="2"/>
      <c r="B493" s="21"/>
      <c r="C493" s="2"/>
      <c r="D493" s="5"/>
      <c r="E493" s="4"/>
      <c r="F493" s="5"/>
    </row>
    <row r="494" spans="1:6" ht="14.25" customHeight="1" x14ac:dyDescent="0.2">
      <c r="A494" s="2"/>
      <c r="B494" s="21"/>
      <c r="C494" s="2"/>
      <c r="D494" s="5"/>
      <c r="E494" s="4"/>
      <c r="F494" s="5"/>
    </row>
    <row r="495" spans="1:6" ht="14.25" customHeight="1" x14ac:dyDescent="0.2">
      <c r="A495" s="2"/>
      <c r="B495" s="21"/>
      <c r="C495" s="2"/>
      <c r="D495" s="5"/>
      <c r="E495" s="4"/>
      <c r="F495" s="5"/>
    </row>
    <row r="496" spans="1:6" ht="14.25" customHeight="1" x14ac:dyDescent="0.2">
      <c r="A496" s="2"/>
      <c r="B496" s="21"/>
      <c r="C496" s="2"/>
      <c r="D496" s="5"/>
      <c r="E496" s="4"/>
      <c r="F496" s="5"/>
    </row>
    <row r="497" spans="1:6" ht="14.25" customHeight="1" x14ac:dyDescent="0.2">
      <c r="A497" s="2"/>
      <c r="B497" s="21"/>
      <c r="C497" s="2"/>
      <c r="D497" s="5"/>
      <c r="E497" s="4"/>
      <c r="F497" s="5"/>
    </row>
    <row r="498" spans="1:6" ht="14.25" customHeight="1" x14ac:dyDescent="0.2">
      <c r="A498" s="2"/>
      <c r="B498" s="21"/>
      <c r="C498" s="2"/>
      <c r="D498" s="5"/>
      <c r="E498" s="4"/>
      <c r="F498" s="5"/>
    </row>
    <row r="499" spans="1:6" ht="14.25" customHeight="1" x14ac:dyDescent="0.2">
      <c r="A499" s="2"/>
      <c r="B499" s="21"/>
      <c r="C499" s="2"/>
      <c r="D499" s="5"/>
      <c r="E499" s="4"/>
      <c r="F499" s="5"/>
    </row>
    <row r="500" spans="1:6" ht="14.25" customHeight="1" x14ac:dyDescent="0.2">
      <c r="A500" s="2"/>
      <c r="B500" s="21"/>
      <c r="C500" s="2"/>
      <c r="D500" s="5"/>
      <c r="E500" s="4"/>
      <c r="F500" s="5"/>
    </row>
    <row r="501" spans="1:6" ht="14.25" customHeight="1" x14ac:dyDescent="0.2">
      <c r="A501" s="2"/>
      <c r="B501" s="21"/>
      <c r="C501" s="2"/>
      <c r="D501" s="5"/>
      <c r="E501" s="4"/>
      <c r="F501" s="5"/>
    </row>
    <row r="502" spans="1:6" ht="14.25" customHeight="1" x14ac:dyDescent="0.2">
      <c r="A502" s="2"/>
      <c r="B502" s="21"/>
      <c r="C502" s="2"/>
      <c r="D502" s="5"/>
      <c r="E502" s="4"/>
      <c r="F502" s="5"/>
    </row>
    <row r="503" spans="1:6" ht="14.25" customHeight="1" x14ac:dyDescent="0.2">
      <c r="A503" s="2"/>
      <c r="B503" s="21"/>
      <c r="C503" s="2"/>
      <c r="D503" s="5"/>
      <c r="E503" s="4"/>
      <c r="F503" s="5"/>
    </row>
    <row r="504" spans="1:6" ht="14.25" customHeight="1" x14ac:dyDescent="0.2">
      <c r="A504" s="2"/>
      <c r="B504" s="21"/>
      <c r="C504" s="2"/>
      <c r="D504" s="5"/>
      <c r="E504" s="4"/>
      <c r="F504" s="5"/>
    </row>
    <row r="505" spans="1:6" ht="14.25" customHeight="1" x14ac:dyDescent="0.2">
      <c r="A505" s="2"/>
      <c r="B505" s="21"/>
      <c r="C505" s="2"/>
      <c r="D505" s="5"/>
      <c r="E505" s="4"/>
      <c r="F505" s="5"/>
    </row>
    <row r="506" spans="1:6" ht="14.25" customHeight="1" x14ac:dyDescent="0.2">
      <c r="A506" s="2"/>
      <c r="B506" s="21"/>
      <c r="C506" s="2"/>
      <c r="D506" s="5"/>
      <c r="E506" s="4"/>
      <c r="F506" s="5"/>
    </row>
    <row r="507" spans="1:6" ht="14.25" customHeight="1" x14ac:dyDescent="0.2">
      <c r="A507" s="2"/>
      <c r="B507" s="21"/>
      <c r="C507" s="2"/>
      <c r="D507" s="5"/>
      <c r="E507" s="4"/>
      <c r="F507" s="5"/>
    </row>
    <row r="508" spans="1:6" ht="14.25" customHeight="1" x14ac:dyDescent="0.2">
      <c r="A508" s="2"/>
      <c r="B508" s="21"/>
      <c r="C508" s="2"/>
      <c r="D508" s="5"/>
      <c r="E508" s="4"/>
      <c r="F508" s="5"/>
    </row>
    <row r="509" spans="1:6" ht="14.25" customHeight="1" x14ac:dyDescent="0.2">
      <c r="A509" s="2"/>
      <c r="B509" s="21"/>
      <c r="C509" s="2"/>
      <c r="D509" s="5"/>
      <c r="E509" s="4"/>
      <c r="F509" s="5"/>
    </row>
    <row r="510" spans="1:6" ht="14.25" customHeight="1" x14ac:dyDescent="0.2">
      <c r="A510" s="2"/>
      <c r="B510" s="21"/>
      <c r="C510" s="2"/>
      <c r="D510" s="5"/>
      <c r="E510" s="4"/>
      <c r="F510" s="5"/>
    </row>
    <row r="511" spans="1:6" ht="14.25" customHeight="1" x14ac:dyDescent="0.2">
      <c r="A511" s="2"/>
      <c r="B511" s="21"/>
      <c r="C511" s="2"/>
      <c r="D511" s="5"/>
      <c r="E511" s="4"/>
      <c r="F511" s="5"/>
    </row>
    <row r="512" spans="1:6" ht="14.25" customHeight="1" x14ac:dyDescent="0.2">
      <c r="A512" s="2"/>
      <c r="B512" s="21"/>
      <c r="C512" s="2"/>
      <c r="D512" s="5"/>
      <c r="E512" s="4"/>
      <c r="F512" s="5"/>
    </row>
    <row r="513" spans="1:6" ht="14.25" customHeight="1" x14ac:dyDescent="0.2">
      <c r="A513" s="2"/>
      <c r="B513" s="21"/>
      <c r="C513" s="2"/>
      <c r="D513" s="5"/>
      <c r="E513" s="4"/>
      <c r="F513" s="5"/>
    </row>
    <row r="514" spans="1:6" ht="14.25" customHeight="1" x14ac:dyDescent="0.2">
      <c r="A514" s="2"/>
      <c r="B514" s="21"/>
      <c r="C514" s="2"/>
      <c r="D514" s="5"/>
      <c r="E514" s="4"/>
      <c r="F514" s="5"/>
    </row>
    <row r="515" spans="1:6" ht="14.25" customHeight="1" x14ac:dyDescent="0.2">
      <c r="A515" s="2"/>
      <c r="B515" s="21"/>
      <c r="C515" s="2"/>
      <c r="D515" s="5"/>
      <c r="E515" s="4"/>
      <c r="F515" s="5"/>
    </row>
    <row r="516" spans="1:6" ht="14.25" customHeight="1" x14ac:dyDescent="0.2">
      <c r="A516" s="2"/>
      <c r="B516" s="21"/>
      <c r="C516" s="2"/>
      <c r="D516" s="5"/>
      <c r="E516" s="4"/>
      <c r="F516" s="5"/>
    </row>
    <row r="517" spans="1:6" ht="14.25" customHeight="1" x14ac:dyDescent="0.2">
      <c r="A517" s="2"/>
      <c r="B517" s="21"/>
      <c r="C517" s="2"/>
      <c r="D517" s="5"/>
      <c r="E517" s="4"/>
      <c r="F517" s="5"/>
    </row>
    <row r="518" spans="1:6" ht="14.25" customHeight="1" x14ac:dyDescent="0.2">
      <c r="A518" s="2"/>
      <c r="B518" s="21"/>
      <c r="C518" s="2"/>
      <c r="D518" s="5"/>
      <c r="E518" s="4"/>
      <c r="F518" s="5"/>
    </row>
    <row r="519" spans="1:6" ht="14.25" customHeight="1" x14ac:dyDescent="0.2">
      <c r="A519" s="2"/>
      <c r="B519" s="21"/>
      <c r="C519" s="2"/>
      <c r="D519" s="5"/>
      <c r="E519" s="4"/>
      <c r="F519" s="5"/>
    </row>
    <row r="520" spans="1:6" ht="14.25" customHeight="1" x14ac:dyDescent="0.2">
      <c r="A520" s="2"/>
      <c r="B520" s="21"/>
      <c r="C520" s="2"/>
      <c r="D520" s="5"/>
      <c r="E520" s="4"/>
      <c r="F520" s="5"/>
    </row>
    <row r="521" spans="1:6" ht="14.25" customHeight="1" x14ac:dyDescent="0.2">
      <c r="A521" s="2"/>
      <c r="B521" s="21"/>
      <c r="C521" s="2"/>
      <c r="D521" s="5"/>
      <c r="E521" s="4"/>
      <c r="F521" s="5"/>
    </row>
    <row r="522" spans="1:6" ht="14.25" customHeight="1" x14ac:dyDescent="0.2">
      <c r="A522" s="2"/>
      <c r="B522" s="21"/>
      <c r="C522" s="2"/>
      <c r="D522" s="5"/>
      <c r="E522" s="4"/>
      <c r="F522" s="5"/>
    </row>
    <row r="523" spans="1:6" ht="14.25" customHeight="1" x14ac:dyDescent="0.2">
      <c r="A523" s="2"/>
      <c r="B523" s="21"/>
      <c r="C523" s="2"/>
      <c r="D523" s="5"/>
      <c r="E523" s="4"/>
      <c r="F523" s="5"/>
    </row>
    <row r="524" spans="1:6" ht="14.25" customHeight="1" x14ac:dyDescent="0.2">
      <c r="A524" s="2"/>
      <c r="B524" s="21"/>
      <c r="C524" s="2"/>
      <c r="D524" s="5"/>
      <c r="E524" s="4"/>
      <c r="F524" s="5"/>
    </row>
    <row r="525" spans="1:6" ht="14.25" customHeight="1" x14ac:dyDescent="0.2">
      <c r="A525" s="2"/>
      <c r="B525" s="21"/>
      <c r="C525" s="2"/>
      <c r="D525" s="5"/>
      <c r="E525" s="4"/>
      <c r="F525" s="5"/>
    </row>
    <row r="526" spans="1:6" ht="14.25" customHeight="1" x14ac:dyDescent="0.2">
      <c r="A526" s="2"/>
      <c r="B526" s="21"/>
      <c r="C526" s="2"/>
      <c r="D526" s="5"/>
      <c r="E526" s="4"/>
      <c r="F526" s="5"/>
    </row>
    <row r="527" spans="1:6" ht="14.25" customHeight="1" x14ac:dyDescent="0.2">
      <c r="A527" s="2"/>
      <c r="B527" s="21"/>
      <c r="C527" s="2"/>
      <c r="D527" s="5"/>
      <c r="E527" s="4"/>
      <c r="F527" s="5"/>
    </row>
    <row r="528" spans="1:6" ht="14.25" customHeight="1" x14ac:dyDescent="0.2">
      <c r="A528" s="2"/>
      <c r="B528" s="21"/>
      <c r="C528" s="2"/>
      <c r="D528" s="5"/>
      <c r="E528" s="4"/>
      <c r="F528" s="5"/>
    </row>
    <row r="529" spans="1:6" ht="14.25" customHeight="1" x14ac:dyDescent="0.2">
      <c r="A529" s="2"/>
      <c r="B529" s="21"/>
      <c r="C529" s="2"/>
      <c r="D529" s="5"/>
      <c r="E529" s="4"/>
      <c r="F529" s="5"/>
    </row>
    <row r="530" spans="1:6" ht="14.25" customHeight="1" x14ac:dyDescent="0.2">
      <c r="A530" s="2"/>
      <c r="B530" s="21"/>
      <c r="C530" s="2"/>
      <c r="D530" s="5"/>
      <c r="E530" s="4"/>
      <c r="F530" s="5"/>
    </row>
    <row r="531" spans="1:6" ht="14.25" customHeight="1" x14ac:dyDescent="0.2">
      <c r="A531" s="2"/>
      <c r="B531" s="21"/>
      <c r="C531" s="2"/>
      <c r="D531" s="5"/>
      <c r="E531" s="4"/>
      <c r="F531" s="5"/>
    </row>
    <row r="532" spans="1:6" ht="14.25" customHeight="1" x14ac:dyDescent="0.2">
      <c r="A532" s="2"/>
      <c r="B532" s="21"/>
      <c r="C532" s="2"/>
      <c r="D532" s="5"/>
      <c r="E532" s="4"/>
      <c r="F532" s="5"/>
    </row>
    <row r="533" spans="1:6" ht="14.25" customHeight="1" x14ac:dyDescent="0.2">
      <c r="A533" s="2"/>
      <c r="B533" s="21"/>
      <c r="C533" s="2"/>
      <c r="D533" s="5"/>
      <c r="E533" s="4"/>
      <c r="F533" s="5"/>
    </row>
    <row r="534" spans="1:6" ht="14.25" customHeight="1" x14ac:dyDescent="0.2">
      <c r="A534" s="2"/>
      <c r="B534" s="21"/>
      <c r="C534" s="2"/>
      <c r="D534" s="5"/>
      <c r="E534" s="4"/>
      <c r="F534" s="5"/>
    </row>
    <row r="535" spans="1:6" ht="14.25" customHeight="1" x14ac:dyDescent="0.2">
      <c r="A535" s="2"/>
      <c r="B535" s="21"/>
      <c r="C535" s="2"/>
      <c r="D535" s="5"/>
      <c r="E535" s="4"/>
      <c r="F535" s="5"/>
    </row>
    <row r="536" spans="1:6" ht="14.25" customHeight="1" x14ac:dyDescent="0.2">
      <c r="A536" s="2"/>
      <c r="B536" s="21"/>
      <c r="C536" s="2"/>
      <c r="D536" s="5"/>
      <c r="E536" s="4"/>
      <c r="F536" s="5"/>
    </row>
    <row r="537" spans="1:6" ht="14.25" customHeight="1" x14ac:dyDescent="0.2">
      <c r="A537" s="2"/>
      <c r="B537" s="21"/>
      <c r="C537" s="2"/>
      <c r="D537" s="5"/>
      <c r="E537" s="4"/>
      <c r="F537" s="5"/>
    </row>
    <row r="538" spans="1:6" ht="14.25" customHeight="1" x14ac:dyDescent="0.2">
      <c r="A538" s="2"/>
      <c r="B538" s="21"/>
      <c r="C538" s="2"/>
      <c r="D538" s="5"/>
      <c r="E538" s="4"/>
      <c r="F538" s="5"/>
    </row>
    <row r="539" spans="1:6" ht="14.25" customHeight="1" x14ac:dyDescent="0.2">
      <c r="A539" s="2"/>
      <c r="B539" s="21"/>
      <c r="C539" s="2"/>
      <c r="D539" s="5"/>
      <c r="E539" s="4"/>
      <c r="F539" s="5"/>
    </row>
    <row r="540" spans="1:6" ht="14.25" customHeight="1" x14ac:dyDescent="0.2">
      <c r="A540" s="2"/>
      <c r="B540" s="21"/>
      <c r="C540" s="2"/>
      <c r="D540" s="5"/>
      <c r="E540" s="4"/>
      <c r="F540" s="5"/>
    </row>
    <row r="541" spans="1:6" ht="14.25" customHeight="1" x14ac:dyDescent="0.2">
      <c r="A541" s="2"/>
      <c r="B541" s="21"/>
      <c r="C541" s="2"/>
      <c r="D541" s="5"/>
      <c r="E541" s="4"/>
      <c r="F541" s="5"/>
    </row>
    <row r="542" spans="1:6" ht="14.25" customHeight="1" x14ac:dyDescent="0.2">
      <c r="A542" s="2"/>
      <c r="B542" s="21"/>
      <c r="C542" s="2"/>
      <c r="D542" s="5"/>
      <c r="E542" s="4"/>
      <c r="F542" s="5"/>
    </row>
    <row r="543" spans="1:6" ht="14.25" customHeight="1" x14ac:dyDescent="0.2">
      <c r="A543" s="2"/>
      <c r="B543" s="21"/>
      <c r="C543" s="2"/>
      <c r="D543" s="5"/>
      <c r="E543" s="4"/>
      <c r="F543" s="5"/>
    </row>
    <row r="544" spans="1:6" ht="14.25" customHeight="1" x14ac:dyDescent="0.2">
      <c r="A544" s="2"/>
      <c r="B544" s="21"/>
      <c r="C544" s="2"/>
      <c r="D544" s="5"/>
      <c r="E544" s="4"/>
      <c r="F544" s="5"/>
    </row>
    <row r="545" spans="1:6" ht="14.25" customHeight="1" x14ac:dyDescent="0.2">
      <c r="A545" s="2"/>
      <c r="B545" s="21"/>
      <c r="C545" s="2"/>
      <c r="D545" s="5"/>
      <c r="E545" s="4"/>
      <c r="F545" s="5"/>
    </row>
    <row r="546" spans="1:6" ht="14.25" customHeight="1" x14ac:dyDescent="0.2">
      <c r="A546" s="2"/>
      <c r="B546" s="21"/>
      <c r="C546" s="2"/>
      <c r="D546" s="5"/>
      <c r="E546" s="4"/>
      <c r="F546" s="5"/>
    </row>
    <row r="547" spans="1:6" ht="14.25" customHeight="1" x14ac:dyDescent="0.2">
      <c r="A547" s="2"/>
      <c r="B547" s="21"/>
      <c r="C547" s="2"/>
      <c r="D547" s="5"/>
      <c r="E547" s="4"/>
      <c r="F547" s="5"/>
    </row>
    <row r="548" spans="1:6" ht="14.25" customHeight="1" x14ac:dyDescent="0.2">
      <c r="A548" s="2"/>
      <c r="B548" s="21"/>
      <c r="C548" s="2"/>
      <c r="D548" s="5"/>
      <c r="E548" s="4"/>
      <c r="F548" s="5"/>
    </row>
    <row r="549" spans="1:6" ht="14.25" customHeight="1" x14ac:dyDescent="0.2">
      <c r="A549" s="2"/>
      <c r="B549" s="21"/>
      <c r="C549" s="2"/>
      <c r="D549" s="5"/>
      <c r="E549" s="4"/>
      <c r="F549" s="5"/>
    </row>
    <row r="550" spans="1:6" ht="14.25" customHeight="1" x14ac:dyDescent="0.2">
      <c r="A550" s="2"/>
      <c r="B550" s="21"/>
      <c r="C550" s="2"/>
      <c r="D550" s="5"/>
      <c r="E550" s="4"/>
      <c r="F550" s="5"/>
    </row>
    <row r="551" spans="1:6" ht="14.25" customHeight="1" x14ac:dyDescent="0.2">
      <c r="A551" s="2"/>
      <c r="B551" s="21"/>
      <c r="C551" s="2"/>
      <c r="D551" s="5"/>
      <c r="E551" s="4"/>
      <c r="F551" s="5"/>
    </row>
    <row r="552" spans="1:6" ht="14.25" customHeight="1" x14ac:dyDescent="0.2">
      <c r="A552" s="2"/>
      <c r="B552" s="21"/>
      <c r="C552" s="2"/>
      <c r="D552" s="5"/>
      <c r="E552" s="4"/>
      <c r="F552" s="5"/>
    </row>
    <row r="553" spans="1:6" ht="14.25" customHeight="1" x14ac:dyDescent="0.2">
      <c r="A553" s="2"/>
      <c r="B553" s="21"/>
      <c r="C553" s="2"/>
      <c r="D553" s="5"/>
      <c r="E553" s="4"/>
      <c r="F553" s="5"/>
    </row>
    <row r="554" spans="1:6" ht="14.25" customHeight="1" x14ac:dyDescent="0.2">
      <c r="A554" s="2"/>
      <c r="B554" s="21"/>
      <c r="C554" s="2"/>
      <c r="D554" s="5"/>
      <c r="E554" s="4"/>
      <c r="F554" s="5"/>
    </row>
    <row r="555" spans="1:6" ht="14.25" customHeight="1" x14ac:dyDescent="0.2">
      <c r="A555" s="2"/>
      <c r="B555" s="21"/>
      <c r="C555" s="2"/>
      <c r="D555" s="5"/>
      <c r="E555" s="4"/>
      <c r="F555" s="5"/>
    </row>
    <row r="556" spans="1:6" ht="14.25" customHeight="1" x14ac:dyDescent="0.2">
      <c r="A556" s="2"/>
      <c r="B556" s="21"/>
      <c r="C556" s="2"/>
      <c r="D556" s="5"/>
      <c r="E556" s="4"/>
      <c r="F556" s="5"/>
    </row>
    <row r="557" spans="1:6" ht="14.25" customHeight="1" x14ac:dyDescent="0.2">
      <c r="A557" s="2"/>
      <c r="B557" s="21"/>
      <c r="C557" s="2"/>
      <c r="D557" s="5"/>
      <c r="E557" s="4"/>
      <c r="F557" s="5"/>
    </row>
    <row r="558" spans="1:6" ht="14.25" customHeight="1" x14ac:dyDescent="0.2">
      <c r="A558" s="2"/>
      <c r="B558" s="21"/>
      <c r="C558" s="2"/>
      <c r="D558" s="5"/>
      <c r="E558" s="4"/>
      <c r="F558" s="5"/>
    </row>
    <row r="559" spans="1:6" ht="14.25" customHeight="1" x14ac:dyDescent="0.2">
      <c r="A559" s="2"/>
      <c r="B559" s="21"/>
      <c r="C559" s="2"/>
      <c r="D559" s="5"/>
      <c r="E559" s="4"/>
      <c r="F559" s="5"/>
    </row>
    <row r="560" spans="1:6" ht="14.25" customHeight="1" x14ac:dyDescent="0.2">
      <c r="A560" s="2"/>
      <c r="B560" s="21"/>
      <c r="C560" s="2"/>
      <c r="D560" s="5"/>
      <c r="E560" s="4"/>
      <c r="F560" s="5"/>
    </row>
    <row r="561" spans="1:6" ht="14.25" customHeight="1" x14ac:dyDescent="0.2">
      <c r="A561" s="2"/>
      <c r="B561" s="21"/>
      <c r="C561" s="2"/>
      <c r="D561" s="5"/>
      <c r="E561" s="4"/>
      <c r="F561" s="5"/>
    </row>
    <row r="562" spans="1:6" ht="14.25" customHeight="1" x14ac:dyDescent="0.2">
      <c r="A562" s="2"/>
      <c r="B562" s="21"/>
      <c r="C562" s="2"/>
      <c r="D562" s="5"/>
      <c r="E562" s="4"/>
      <c r="F562" s="5"/>
    </row>
    <row r="563" spans="1:6" ht="14.25" customHeight="1" x14ac:dyDescent="0.2">
      <c r="A563" s="2"/>
      <c r="B563" s="21"/>
      <c r="C563" s="2"/>
      <c r="D563" s="5"/>
      <c r="E563" s="4"/>
      <c r="F563" s="5"/>
    </row>
    <row r="564" spans="1:6" ht="14.25" customHeight="1" x14ac:dyDescent="0.2">
      <c r="A564" s="2"/>
      <c r="B564" s="21"/>
      <c r="C564" s="2"/>
      <c r="D564" s="5"/>
      <c r="E564" s="4"/>
      <c r="F564" s="5"/>
    </row>
    <row r="565" spans="1:6" ht="14.25" customHeight="1" x14ac:dyDescent="0.2">
      <c r="A565" s="2"/>
      <c r="B565" s="21"/>
      <c r="C565" s="2"/>
      <c r="D565" s="5"/>
      <c r="E565" s="4"/>
      <c r="F565" s="5"/>
    </row>
    <row r="566" spans="1:6" ht="14.25" customHeight="1" x14ac:dyDescent="0.2">
      <c r="A566" s="2"/>
      <c r="B566" s="21"/>
      <c r="C566" s="2"/>
      <c r="D566" s="5"/>
      <c r="E566" s="4"/>
      <c r="F566" s="5"/>
    </row>
    <row r="567" spans="1:6" ht="14.25" customHeight="1" x14ac:dyDescent="0.2">
      <c r="A567" s="2"/>
      <c r="B567" s="21"/>
      <c r="C567" s="2"/>
      <c r="D567" s="5"/>
      <c r="E567" s="4"/>
      <c r="F567" s="5"/>
    </row>
    <row r="568" spans="1:6" ht="14.25" customHeight="1" x14ac:dyDescent="0.2">
      <c r="A568" s="2"/>
      <c r="B568" s="21"/>
      <c r="C568" s="2"/>
      <c r="D568" s="5"/>
      <c r="E568" s="4"/>
      <c r="F568" s="5"/>
    </row>
    <row r="569" spans="1:6" ht="14.25" customHeight="1" x14ac:dyDescent="0.2">
      <c r="A569" s="2"/>
      <c r="B569" s="21"/>
      <c r="C569" s="2"/>
      <c r="D569" s="5"/>
      <c r="E569" s="4"/>
      <c r="F569" s="5"/>
    </row>
    <row r="570" spans="1:6" ht="14.25" customHeight="1" x14ac:dyDescent="0.2">
      <c r="A570" s="2"/>
      <c r="B570" s="21"/>
      <c r="C570" s="2"/>
      <c r="D570" s="5"/>
      <c r="E570" s="4"/>
      <c r="F570" s="5"/>
    </row>
    <row r="571" spans="1:6" ht="14.25" customHeight="1" x14ac:dyDescent="0.2">
      <c r="A571" s="2"/>
      <c r="B571" s="21"/>
      <c r="C571" s="2"/>
      <c r="D571" s="5"/>
      <c r="E571" s="4"/>
      <c r="F571" s="5"/>
    </row>
    <row r="572" spans="1:6" ht="14.25" customHeight="1" x14ac:dyDescent="0.2">
      <c r="A572" s="2"/>
      <c r="B572" s="21"/>
      <c r="C572" s="2"/>
      <c r="D572" s="5"/>
      <c r="E572" s="4"/>
      <c r="F572" s="5"/>
    </row>
    <row r="573" spans="1:6" ht="14.25" customHeight="1" x14ac:dyDescent="0.2">
      <c r="A573" s="2"/>
      <c r="B573" s="21"/>
      <c r="C573" s="2"/>
      <c r="D573" s="5"/>
      <c r="E573" s="4"/>
      <c r="F573" s="5"/>
    </row>
    <row r="574" spans="1:6" ht="14.25" customHeight="1" x14ac:dyDescent="0.2">
      <c r="A574" s="2"/>
      <c r="B574" s="21"/>
      <c r="C574" s="2"/>
      <c r="D574" s="5"/>
      <c r="E574" s="4"/>
      <c r="F574" s="5"/>
    </row>
    <row r="575" spans="1:6" ht="14.25" customHeight="1" x14ac:dyDescent="0.2">
      <c r="A575" s="2"/>
      <c r="B575" s="21"/>
      <c r="C575" s="2"/>
      <c r="D575" s="5"/>
      <c r="E575" s="4"/>
      <c r="F575" s="5"/>
    </row>
    <row r="576" spans="1:6" ht="14.25" customHeight="1" x14ac:dyDescent="0.2">
      <c r="A576" s="2"/>
      <c r="B576" s="21"/>
      <c r="C576" s="2"/>
      <c r="D576" s="5"/>
      <c r="E576" s="4"/>
      <c r="F576" s="5"/>
    </row>
    <row r="577" spans="1:6" ht="14.25" customHeight="1" x14ac:dyDescent="0.2">
      <c r="A577" s="2"/>
      <c r="B577" s="21"/>
      <c r="C577" s="2"/>
      <c r="D577" s="5"/>
      <c r="E577" s="4"/>
      <c r="F577" s="5"/>
    </row>
    <row r="578" spans="1:6" ht="14.25" customHeight="1" x14ac:dyDescent="0.2">
      <c r="A578" s="2"/>
      <c r="B578" s="21"/>
      <c r="C578" s="2"/>
      <c r="D578" s="5"/>
      <c r="E578" s="4"/>
      <c r="F578" s="5"/>
    </row>
    <row r="579" spans="1:6" ht="14.25" customHeight="1" x14ac:dyDescent="0.2">
      <c r="A579" s="2"/>
      <c r="B579" s="21"/>
      <c r="C579" s="2"/>
      <c r="D579" s="5"/>
      <c r="E579" s="4"/>
      <c r="F579" s="5"/>
    </row>
    <row r="580" spans="1:6" ht="14.25" customHeight="1" x14ac:dyDescent="0.2">
      <c r="A580" s="2"/>
      <c r="B580" s="21"/>
      <c r="C580" s="2"/>
      <c r="D580" s="5"/>
      <c r="E580" s="4"/>
      <c r="F580" s="5"/>
    </row>
    <row r="581" spans="1:6" ht="14.25" customHeight="1" x14ac:dyDescent="0.2">
      <c r="A581" s="2"/>
      <c r="B581" s="21"/>
      <c r="C581" s="2"/>
      <c r="D581" s="5"/>
      <c r="E581" s="4"/>
      <c r="F581" s="5"/>
    </row>
    <row r="582" spans="1:6" ht="14.25" customHeight="1" x14ac:dyDescent="0.2">
      <c r="A582" s="2"/>
      <c r="B582" s="21"/>
      <c r="C582" s="2"/>
      <c r="D582" s="5"/>
      <c r="E582" s="4"/>
      <c r="F582" s="5"/>
    </row>
    <row r="583" spans="1:6" ht="14.25" customHeight="1" x14ac:dyDescent="0.2">
      <c r="A583" s="2"/>
      <c r="B583" s="21"/>
      <c r="C583" s="2"/>
      <c r="D583" s="5"/>
      <c r="E583" s="4"/>
      <c r="F583" s="5"/>
    </row>
    <row r="584" spans="1:6" ht="14.25" customHeight="1" x14ac:dyDescent="0.2">
      <c r="A584" s="2"/>
      <c r="B584" s="21"/>
      <c r="C584" s="2"/>
      <c r="D584" s="5"/>
      <c r="E584" s="4"/>
      <c r="F584" s="5"/>
    </row>
    <row r="585" spans="1:6" ht="14.25" customHeight="1" x14ac:dyDescent="0.2">
      <c r="A585" s="2"/>
      <c r="B585" s="21"/>
      <c r="C585" s="2"/>
      <c r="D585" s="5"/>
      <c r="E585" s="4"/>
      <c r="F585" s="5"/>
    </row>
    <row r="586" spans="1:6" ht="14.25" customHeight="1" x14ac:dyDescent="0.2">
      <c r="A586" s="2"/>
      <c r="B586" s="21"/>
      <c r="C586" s="2"/>
      <c r="D586" s="5"/>
      <c r="E586" s="4"/>
      <c r="F586" s="5"/>
    </row>
    <row r="587" spans="1:6" ht="14.25" customHeight="1" x14ac:dyDescent="0.2">
      <c r="A587" s="2"/>
      <c r="B587" s="21"/>
      <c r="C587" s="2"/>
      <c r="D587" s="5"/>
      <c r="E587" s="4"/>
      <c r="F587" s="5"/>
    </row>
    <row r="588" spans="1:6" ht="14.25" customHeight="1" x14ac:dyDescent="0.2">
      <c r="A588" s="2"/>
      <c r="B588" s="21"/>
      <c r="C588" s="2"/>
      <c r="D588" s="5"/>
      <c r="E588" s="4"/>
      <c r="F588" s="5"/>
    </row>
    <row r="589" spans="1:6" ht="14.25" customHeight="1" x14ac:dyDescent="0.2">
      <c r="A589" s="2"/>
      <c r="B589" s="21"/>
      <c r="C589" s="2"/>
      <c r="D589" s="5"/>
      <c r="E589" s="4"/>
      <c r="F589" s="5"/>
    </row>
    <row r="590" spans="1:6" ht="14.25" customHeight="1" x14ac:dyDescent="0.2">
      <c r="A590" s="2"/>
      <c r="B590" s="21"/>
      <c r="C590" s="2"/>
      <c r="D590" s="5"/>
      <c r="E590" s="4"/>
      <c r="F590" s="5"/>
    </row>
    <row r="591" spans="1:6" ht="14.25" customHeight="1" x14ac:dyDescent="0.2">
      <c r="A591" s="2"/>
      <c r="B591" s="21"/>
      <c r="C591" s="2"/>
      <c r="D591" s="5"/>
      <c r="E591" s="4"/>
      <c r="F591" s="5"/>
    </row>
    <row r="592" spans="1:6" ht="14.25" customHeight="1" x14ac:dyDescent="0.2">
      <c r="A592" s="2"/>
      <c r="B592" s="21"/>
      <c r="C592" s="2"/>
      <c r="D592" s="5"/>
      <c r="E592" s="4"/>
      <c r="F592" s="5"/>
    </row>
    <row r="593" spans="1:6" ht="14.25" customHeight="1" x14ac:dyDescent="0.2">
      <c r="A593" s="2"/>
      <c r="B593" s="21"/>
      <c r="C593" s="2"/>
      <c r="D593" s="5"/>
      <c r="E593" s="4"/>
      <c r="F593" s="5"/>
    </row>
    <row r="594" spans="1:6" ht="14.25" customHeight="1" x14ac:dyDescent="0.2">
      <c r="A594" s="2"/>
      <c r="B594" s="21"/>
      <c r="C594" s="2"/>
      <c r="D594" s="5"/>
      <c r="E594" s="4"/>
      <c r="F594" s="5"/>
    </row>
    <row r="595" spans="1:6" ht="14.25" customHeight="1" x14ac:dyDescent="0.2">
      <c r="A595" s="2"/>
      <c r="B595" s="21"/>
      <c r="C595" s="2"/>
      <c r="D595" s="5"/>
      <c r="E595" s="4"/>
      <c r="F595" s="5"/>
    </row>
    <row r="596" spans="1:6" ht="14.25" customHeight="1" x14ac:dyDescent="0.2">
      <c r="A596" s="2"/>
      <c r="B596" s="21"/>
      <c r="C596" s="2"/>
      <c r="D596" s="5"/>
      <c r="E596" s="4"/>
      <c r="F596" s="5"/>
    </row>
    <row r="597" spans="1:6" ht="14.25" customHeight="1" x14ac:dyDescent="0.2">
      <c r="A597" s="2"/>
      <c r="B597" s="21"/>
      <c r="C597" s="2"/>
      <c r="D597" s="5"/>
      <c r="E597" s="4"/>
      <c r="F597" s="5"/>
    </row>
    <row r="598" spans="1:6" ht="14.25" customHeight="1" x14ac:dyDescent="0.2">
      <c r="A598" s="2"/>
      <c r="B598" s="21"/>
      <c r="C598" s="2"/>
      <c r="D598" s="5"/>
      <c r="E598" s="4"/>
      <c r="F598" s="5"/>
    </row>
    <row r="599" spans="1:6" ht="14.25" customHeight="1" x14ac:dyDescent="0.2">
      <c r="A599" s="2"/>
      <c r="B599" s="21"/>
      <c r="C599" s="2"/>
      <c r="D599" s="5"/>
      <c r="E599" s="4"/>
      <c r="F599" s="5"/>
    </row>
    <row r="600" spans="1:6" ht="14.25" customHeight="1" x14ac:dyDescent="0.2">
      <c r="A600" s="2"/>
      <c r="B600" s="21"/>
      <c r="C600" s="2"/>
      <c r="D600" s="5"/>
      <c r="E600" s="4"/>
      <c r="F600" s="5"/>
    </row>
    <row r="601" spans="1:6" ht="14.25" customHeight="1" x14ac:dyDescent="0.2">
      <c r="A601" s="2"/>
      <c r="B601" s="21"/>
      <c r="C601" s="2"/>
      <c r="D601" s="5"/>
      <c r="E601" s="4"/>
      <c r="F601" s="5"/>
    </row>
    <row r="602" spans="1:6" ht="14.25" customHeight="1" x14ac:dyDescent="0.2">
      <c r="A602" s="2"/>
      <c r="B602" s="21"/>
      <c r="C602" s="2"/>
      <c r="D602" s="5"/>
      <c r="E602" s="4"/>
      <c r="F602" s="5"/>
    </row>
    <row r="603" spans="1:6" ht="14.25" customHeight="1" x14ac:dyDescent="0.2">
      <c r="A603" s="2"/>
      <c r="B603" s="21"/>
      <c r="C603" s="2"/>
      <c r="D603" s="5"/>
      <c r="E603" s="4"/>
      <c r="F603" s="5"/>
    </row>
    <row r="604" spans="1:6" ht="14.25" customHeight="1" x14ac:dyDescent="0.2">
      <c r="A604" s="2"/>
      <c r="B604" s="21"/>
      <c r="C604" s="2"/>
      <c r="D604" s="5"/>
      <c r="E604" s="4"/>
      <c r="F604" s="5"/>
    </row>
    <row r="605" spans="1:6" ht="14.25" customHeight="1" x14ac:dyDescent="0.2">
      <c r="A605" s="2"/>
      <c r="B605" s="21"/>
      <c r="C605" s="2"/>
      <c r="D605" s="5"/>
      <c r="E605" s="4"/>
      <c r="F605" s="5"/>
    </row>
    <row r="606" spans="1:6" ht="14.25" customHeight="1" x14ac:dyDescent="0.2">
      <c r="A606" s="2"/>
      <c r="B606" s="21"/>
      <c r="C606" s="2"/>
      <c r="D606" s="5"/>
      <c r="E606" s="4"/>
      <c r="F606" s="5"/>
    </row>
    <row r="607" spans="1:6" ht="14.25" customHeight="1" x14ac:dyDescent="0.2">
      <c r="A607" s="2"/>
      <c r="B607" s="21"/>
      <c r="C607" s="2"/>
      <c r="D607" s="5"/>
      <c r="E607" s="4"/>
      <c r="F607" s="5"/>
    </row>
    <row r="608" spans="1:6" ht="14.25" customHeight="1" x14ac:dyDescent="0.2">
      <c r="A608" s="2"/>
      <c r="B608" s="21"/>
      <c r="C608" s="2"/>
      <c r="D608" s="5"/>
      <c r="E608" s="4"/>
      <c r="F608" s="5"/>
    </row>
    <row r="609" spans="1:6" ht="14.25" customHeight="1" x14ac:dyDescent="0.2">
      <c r="A609" s="2"/>
      <c r="B609" s="21"/>
      <c r="C609" s="2"/>
      <c r="D609" s="5"/>
      <c r="E609" s="4"/>
      <c r="F609" s="5"/>
    </row>
    <row r="610" spans="1:6" ht="14.25" customHeight="1" x14ac:dyDescent="0.2">
      <c r="A610" s="2"/>
      <c r="B610" s="21"/>
      <c r="C610" s="2"/>
      <c r="D610" s="5"/>
      <c r="E610" s="4"/>
      <c r="F610" s="5"/>
    </row>
    <row r="611" spans="1:6" ht="14.25" customHeight="1" x14ac:dyDescent="0.2">
      <c r="A611" s="2"/>
      <c r="B611" s="21"/>
      <c r="C611" s="2"/>
      <c r="D611" s="5"/>
      <c r="E611" s="4"/>
      <c r="F611" s="5"/>
    </row>
    <row r="612" spans="1:6" ht="14.25" customHeight="1" x14ac:dyDescent="0.2">
      <c r="A612" s="2"/>
      <c r="B612" s="21"/>
      <c r="C612" s="2"/>
      <c r="D612" s="5"/>
      <c r="E612" s="4"/>
      <c r="F612" s="5"/>
    </row>
    <row r="613" spans="1:6" ht="14.25" customHeight="1" x14ac:dyDescent="0.2">
      <c r="A613" s="2"/>
      <c r="B613" s="21"/>
      <c r="C613" s="2"/>
      <c r="D613" s="5"/>
      <c r="E613" s="4"/>
      <c r="F613" s="5"/>
    </row>
    <row r="614" spans="1:6" ht="14.25" customHeight="1" x14ac:dyDescent="0.2">
      <c r="A614" s="2"/>
      <c r="B614" s="21"/>
      <c r="C614" s="2"/>
      <c r="D614" s="5"/>
      <c r="E614" s="4"/>
      <c r="F614" s="5"/>
    </row>
    <row r="615" spans="1:6" ht="14.25" customHeight="1" x14ac:dyDescent="0.2">
      <c r="A615" s="2"/>
      <c r="B615" s="21"/>
      <c r="C615" s="2"/>
      <c r="D615" s="5"/>
      <c r="E615" s="4"/>
      <c r="F615" s="5"/>
    </row>
    <row r="616" spans="1:6" ht="14.25" customHeight="1" x14ac:dyDescent="0.2">
      <c r="A616" s="2"/>
      <c r="B616" s="21"/>
      <c r="C616" s="2"/>
      <c r="D616" s="5"/>
      <c r="E616" s="4"/>
      <c r="F616" s="5"/>
    </row>
    <row r="617" spans="1:6" ht="14.25" customHeight="1" x14ac:dyDescent="0.2">
      <c r="A617" s="2"/>
      <c r="B617" s="21"/>
      <c r="C617" s="2"/>
      <c r="D617" s="5"/>
      <c r="E617" s="4"/>
      <c r="F617" s="5"/>
    </row>
    <row r="618" spans="1:6" ht="14.25" customHeight="1" x14ac:dyDescent="0.2">
      <c r="A618" s="2"/>
      <c r="B618" s="21"/>
      <c r="C618" s="2"/>
      <c r="D618" s="5"/>
      <c r="E618" s="4"/>
      <c r="F618" s="5"/>
    </row>
    <row r="619" spans="1:6" ht="14.25" customHeight="1" x14ac:dyDescent="0.2">
      <c r="A619" s="2"/>
      <c r="B619" s="21"/>
      <c r="C619" s="2"/>
      <c r="D619" s="5"/>
      <c r="E619" s="4"/>
      <c r="F619" s="5"/>
    </row>
    <row r="620" spans="1:6" ht="14.25" customHeight="1" x14ac:dyDescent="0.2">
      <c r="A620" s="2"/>
      <c r="B620" s="21"/>
      <c r="C620" s="2"/>
      <c r="D620" s="5"/>
      <c r="E620" s="4"/>
      <c r="F620" s="5"/>
    </row>
    <row r="621" spans="1:6" ht="14.25" customHeight="1" x14ac:dyDescent="0.2">
      <c r="A621" s="2"/>
      <c r="B621" s="21"/>
      <c r="C621" s="2"/>
      <c r="D621" s="5"/>
      <c r="E621" s="4"/>
      <c r="F621" s="5"/>
    </row>
    <row r="622" spans="1:6" ht="14.25" customHeight="1" x14ac:dyDescent="0.2">
      <c r="A622" s="2"/>
      <c r="B622" s="21"/>
      <c r="C622" s="2"/>
      <c r="D622" s="5"/>
      <c r="E622" s="4"/>
      <c r="F622" s="5"/>
    </row>
    <row r="623" spans="1:6" ht="14.25" customHeight="1" x14ac:dyDescent="0.2">
      <c r="A623" s="2"/>
      <c r="B623" s="21"/>
      <c r="C623" s="2"/>
      <c r="D623" s="5"/>
      <c r="E623" s="4"/>
      <c r="F623" s="5"/>
    </row>
    <row r="624" spans="1:6" ht="14.25" customHeight="1" x14ac:dyDescent="0.2">
      <c r="A624" s="2"/>
      <c r="B624" s="21"/>
      <c r="C624" s="2"/>
      <c r="D624" s="5"/>
      <c r="E624" s="4"/>
      <c r="F624" s="5"/>
    </row>
    <row r="625" spans="1:6" ht="14.25" customHeight="1" x14ac:dyDescent="0.2">
      <c r="A625" s="2"/>
      <c r="B625" s="21"/>
      <c r="C625" s="2"/>
      <c r="D625" s="5"/>
      <c r="E625" s="4"/>
      <c r="F625" s="5"/>
    </row>
    <row r="626" spans="1:6" ht="14.25" customHeight="1" x14ac:dyDescent="0.2">
      <c r="A626" s="2"/>
      <c r="B626" s="21"/>
      <c r="C626" s="2"/>
      <c r="D626" s="5"/>
      <c r="E626" s="4"/>
      <c r="F626" s="5"/>
    </row>
    <row r="627" spans="1:6" ht="14.25" customHeight="1" x14ac:dyDescent="0.2">
      <c r="A627" s="2"/>
      <c r="B627" s="21"/>
      <c r="C627" s="2"/>
      <c r="D627" s="5"/>
      <c r="E627" s="4"/>
      <c r="F627" s="5"/>
    </row>
    <row r="628" spans="1:6" ht="14.25" customHeight="1" x14ac:dyDescent="0.2">
      <c r="A628" s="2"/>
      <c r="B628" s="21"/>
      <c r="C628" s="2"/>
      <c r="D628" s="5"/>
      <c r="E628" s="4"/>
      <c r="F628" s="5"/>
    </row>
    <row r="629" spans="1:6" ht="14.25" customHeight="1" x14ac:dyDescent="0.2">
      <c r="A629" s="2"/>
      <c r="B629" s="21"/>
      <c r="C629" s="2"/>
      <c r="D629" s="5"/>
      <c r="E629" s="4"/>
      <c r="F629" s="5"/>
    </row>
    <row r="630" spans="1:6" ht="14.25" customHeight="1" x14ac:dyDescent="0.2">
      <c r="A630" s="2"/>
      <c r="B630" s="21"/>
      <c r="C630" s="2"/>
      <c r="D630" s="5"/>
      <c r="E630" s="4"/>
      <c r="F630" s="5"/>
    </row>
    <row r="631" spans="1:6" ht="14.25" customHeight="1" x14ac:dyDescent="0.2">
      <c r="A631" s="2"/>
      <c r="B631" s="21"/>
      <c r="C631" s="2"/>
      <c r="D631" s="5"/>
      <c r="E631" s="4"/>
      <c r="F631" s="5"/>
    </row>
    <row r="632" spans="1:6" ht="14.25" customHeight="1" x14ac:dyDescent="0.2">
      <c r="A632" s="2"/>
      <c r="B632" s="21"/>
      <c r="C632" s="2"/>
      <c r="D632" s="5"/>
      <c r="E632" s="4"/>
      <c r="F632" s="5"/>
    </row>
    <row r="633" spans="1:6" ht="14.25" customHeight="1" x14ac:dyDescent="0.2">
      <c r="A633" s="2"/>
      <c r="B633" s="21"/>
      <c r="C633" s="2"/>
      <c r="D633" s="5"/>
      <c r="E633" s="4"/>
      <c r="F633" s="5"/>
    </row>
    <row r="634" spans="1:6" ht="14.25" customHeight="1" x14ac:dyDescent="0.2">
      <c r="A634" s="2"/>
      <c r="B634" s="21"/>
      <c r="C634" s="2"/>
      <c r="D634" s="5"/>
      <c r="E634" s="4"/>
      <c r="F634" s="5"/>
    </row>
    <row r="635" spans="1:6" ht="14.25" customHeight="1" x14ac:dyDescent="0.2">
      <c r="A635" s="2"/>
      <c r="B635" s="21"/>
      <c r="C635" s="2"/>
      <c r="D635" s="5"/>
      <c r="E635" s="4"/>
      <c r="F635" s="5"/>
    </row>
    <row r="636" spans="1:6" ht="14.25" customHeight="1" x14ac:dyDescent="0.2">
      <c r="A636" s="2"/>
      <c r="B636" s="21"/>
      <c r="C636" s="2"/>
      <c r="D636" s="5"/>
      <c r="E636" s="4"/>
      <c r="F636" s="5"/>
    </row>
    <row r="637" spans="1:6" ht="14.25" customHeight="1" x14ac:dyDescent="0.2">
      <c r="A637" s="2"/>
      <c r="B637" s="21"/>
      <c r="C637" s="2"/>
      <c r="D637" s="5"/>
      <c r="E637" s="4"/>
      <c r="F637" s="5"/>
    </row>
    <row r="638" spans="1:6" ht="14.25" customHeight="1" x14ac:dyDescent="0.2">
      <c r="A638" s="2"/>
      <c r="B638" s="21"/>
      <c r="C638" s="2"/>
      <c r="D638" s="5"/>
      <c r="E638" s="4"/>
      <c r="F638" s="5"/>
    </row>
    <row r="639" spans="1:6" ht="14.25" customHeight="1" x14ac:dyDescent="0.2">
      <c r="A639" s="2"/>
      <c r="B639" s="21"/>
      <c r="C639" s="2"/>
      <c r="D639" s="5"/>
      <c r="E639" s="4"/>
      <c r="F639" s="5"/>
    </row>
    <row r="640" spans="1:6" ht="14.25" customHeight="1" x14ac:dyDescent="0.2">
      <c r="A640" s="2"/>
      <c r="B640" s="21"/>
      <c r="C640" s="2"/>
      <c r="D640" s="5"/>
      <c r="E640" s="4"/>
      <c r="F640" s="5"/>
    </row>
    <row r="641" spans="1:6" ht="14.25" customHeight="1" x14ac:dyDescent="0.2">
      <c r="A641" s="2"/>
      <c r="B641" s="21"/>
      <c r="C641" s="2"/>
      <c r="D641" s="5"/>
      <c r="E641" s="4"/>
      <c r="F641" s="5"/>
    </row>
    <row r="642" spans="1:6" ht="14.25" customHeight="1" x14ac:dyDescent="0.2">
      <c r="A642" s="2"/>
      <c r="B642" s="21"/>
      <c r="C642" s="2"/>
      <c r="D642" s="5"/>
      <c r="E642" s="4"/>
      <c r="F642" s="5"/>
    </row>
    <row r="643" spans="1:6" ht="14.25" customHeight="1" x14ac:dyDescent="0.2">
      <c r="A643" s="2"/>
      <c r="B643" s="21"/>
      <c r="C643" s="2"/>
      <c r="D643" s="5"/>
      <c r="E643" s="4"/>
      <c r="F643" s="5"/>
    </row>
    <row r="644" spans="1:6" ht="14.25" customHeight="1" x14ac:dyDescent="0.2">
      <c r="A644" s="2"/>
      <c r="B644" s="21"/>
      <c r="C644" s="2"/>
      <c r="D644" s="5"/>
      <c r="E644" s="4"/>
      <c r="F644" s="5"/>
    </row>
    <row r="645" spans="1:6" ht="14.25" customHeight="1" x14ac:dyDescent="0.2">
      <c r="A645" s="2"/>
      <c r="B645" s="21"/>
      <c r="C645" s="2"/>
      <c r="D645" s="5"/>
      <c r="E645" s="4"/>
      <c r="F645" s="5"/>
    </row>
    <row r="646" spans="1:6" ht="14.25" customHeight="1" x14ac:dyDescent="0.2">
      <c r="A646" s="2"/>
      <c r="B646" s="21"/>
      <c r="C646" s="2"/>
      <c r="D646" s="5"/>
      <c r="E646" s="4"/>
      <c r="F646" s="5"/>
    </row>
    <row r="647" spans="1:6" ht="14.25" customHeight="1" x14ac:dyDescent="0.2">
      <c r="A647" s="2"/>
      <c r="B647" s="21"/>
      <c r="C647" s="2"/>
      <c r="D647" s="5"/>
      <c r="E647" s="4"/>
      <c r="F647" s="5"/>
    </row>
    <row r="648" spans="1:6" ht="14.25" customHeight="1" x14ac:dyDescent="0.2">
      <c r="A648" s="2"/>
      <c r="B648" s="21"/>
      <c r="C648" s="2"/>
      <c r="D648" s="5"/>
      <c r="E648" s="4"/>
      <c r="F648" s="5"/>
    </row>
    <row r="649" spans="1:6" ht="14.25" customHeight="1" x14ac:dyDescent="0.2">
      <c r="A649" s="2"/>
      <c r="B649" s="21"/>
      <c r="C649" s="2"/>
      <c r="D649" s="5"/>
      <c r="E649" s="4"/>
      <c r="F649" s="5"/>
    </row>
    <row r="650" spans="1:6" ht="14.25" customHeight="1" x14ac:dyDescent="0.2">
      <c r="A650" s="2"/>
      <c r="B650" s="21"/>
      <c r="C650" s="2"/>
      <c r="D650" s="5"/>
      <c r="E650" s="4"/>
      <c r="F650" s="5"/>
    </row>
    <row r="651" spans="1:6" ht="14.25" customHeight="1" x14ac:dyDescent="0.2">
      <c r="A651" s="2"/>
      <c r="B651" s="21"/>
      <c r="C651" s="2"/>
      <c r="D651" s="5"/>
      <c r="E651" s="4"/>
      <c r="F651" s="5"/>
    </row>
    <row r="652" spans="1:6" ht="14.25" customHeight="1" x14ac:dyDescent="0.2">
      <c r="A652" s="2"/>
      <c r="B652" s="21"/>
      <c r="C652" s="2"/>
      <c r="D652" s="5"/>
      <c r="E652" s="4"/>
      <c r="F652" s="5"/>
    </row>
    <row r="653" spans="1:6" ht="14.25" customHeight="1" x14ac:dyDescent="0.2">
      <c r="A653" s="2"/>
      <c r="B653" s="21"/>
      <c r="C653" s="2"/>
      <c r="D653" s="5"/>
      <c r="E653" s="4"/>
      <c r="F653" s="5"/>
    </row>
    <row r="654" spans="1:6" ht="14.25" customHeight="1" x14ac:dyDescent="0.2">
      <c r="A654" s="2"/>
      <c r="B654" s="21"/>
      <c r="C654" s="2"/>
      <c r="D654" s="5"/>
      <c r="E654" s="4"/>
      <c r="F654" s="5"/>
    </row>
    <row r="655" spans="1:6" ht="14.25" customHeight="1" x14ac:dyDescent="0.2">
      <c r="A655" s="2"/>
      <c r="B655" s="21"/>
      <c r="C655" s="2"/>
      <c r="D655" s="5"/>
      <c r="E655" s="4"/>
      <c r="F655" s="5"/>
    </row>
    <row r="656" spans="1:6" ht="14.25" customHeight="1" x14ac:dyDescent="0.2">
      <c r="A656" s="2"/>
      <c r="B656" s="21"/>
      <c r="C656" s="2"/>
      <c r="D656" s="5"/>
      <c r="E656" s="4"/>
      <c r="F656" s="5"/>
    </row>
    <row r="657" spans="1:6" ht="14.25" customHeight="1" x14ac:dyDescent="0.2">
      <c r="A657" s="2"/>
      <c r="B657" s="21"/>
      <c r="C657" s="2"/>
      <c r="D657" s="5"/>
      <c r="E657" s="4"/>
      <c r="F657" s="5"/>
    </row>
    <row r="658" spans="1:6" ht="14.25" customHeight="1" x14ac:dyDescent="0.2">
      <c r="A658" s="2"/>
      <c r="B658" s="21"/>
      <c r="C658" s="2"/>
      <c r="D658" s="5"/>
      <c r="E658" s="4"/>
      <c r="F658" s="5"/>
    </row>
    <row r="659" spans="1:6" ht="14.25" customHeight="1" x14ac:dyDescent="0.2">
      <c r="A659" s="2"/>
      <c r="B659" s="21"/>
      <c r="C659" s="2"/>
      <c r="D659" s="5"/>
      <c r="E659" s="4"/>
      <c r="F659" s="5"/>
    </row>
    <row r="660" spans="1:6" ht="14.25" customHeight="1" x14ac:dyDescent="0.2">
      <c r="A660" s="2"/>
      <c r="B660" s="21"/>
      <c r="C660" s="2"/>
      <c r="D660" s="5"/>
      <c r="E660" s="4"/>
      <c r="F660" s="5"/>
    </row>
    <row r="661" spans="1:6" ht="14.25" customHeight="1" x14ac:dyDescent="0.2">
      <c r="A661" s="2"/>
      <c r="B661" s="21"/>
      <c r="C661" s="2"/>
      <c r="D661" s="5"/>
      <c r="E661" s="4"/>
      <c r="F661" s="5"/>
    </row>
    <row r="662" spans="1:6" ht="14.25" customHeight="1" x14ac:dyDescent="0.2">
      <c r="A662" s="2"/>
      <c r="B662" s="21"/>
      <c r="C662" s="2"/>
      <c r="D662" s="5"/>
      <c r="E662" s="4"/>
      <c r="F662" s="5"/>
    </row>
    <row r="663" spans="1:6" ht="14.25" customHeight="1" x14ac:dyDescent="0.2">
      <c r="A663" s="2"/>
      <c r="B663" s="21"/>
      <c r="C663" s="2"/>
      <c r="D663" s="5"/>
      <c r="E663" s="4"/>
      <c r="F663" s="5"/>
    </row>
    <row r="664" spans="1:6" ht="14.25" customHeight="1" x14ac:dyDescent="0.2">
      <c r="A664" s="2"/>
      <c r="B664" s="21"/>
      <c r="C664" s="2"/>
      <c r="D664" s="5"/>
      <c r="E664" s="4"/>
      <c r="F664" s="5"/>
    </row>
    <row r="665" spans="1:6" ht="14.25" customHeight="1" x14ac:dyDescent="0.2">
      <c r="A665" s="2"/>
      <c r="B665" s="21"/>
      <c r="C665" s="2"/>
      <c r="D665" s="5"/>
      <c r="E665" s="4"/>
      <c r="F665" s="5"/>
    </row>
    <row r="666" spans="1:6" ht="14.25" customHeight="1" x14ac:dyDescent="0.2">
      <c r="A666" s="2"/>
      <c r="B666" s="21"/>
      <c r="C666" s="2"/>
      <c r="D666" s="5"/>
      <c r="E666" s="4"/>
      <c r="F666" s="5"/>
    </row>
    <row r="667" spans="1:6" ht="14.25" customHeight="1" x14ac:dyDescent="0.2">
      <c r="A667" s="2"/>
      <c r="B667" s="21"/>
      <c r="C667" s="2"/>
      <c r="D667" s="5"/>
      <c r="E667" s="4"/>
      <c r="F667" s="5"/>
    </row>
    <row r="668" spans="1:6" ht="14.25" customHeight="1" x14ac:dyDescent="0.2">
      <c r="A668" s="2"/>
      <c r="B668" s="21"/>
      <c r="C668" s="2"/>
      <c r="D668" s="5"/>
      <c r="E668" s="4"/>
      <c r="F668" s="5"/>
    </row>
    <row r="669" spans="1:6" ht="14.25" customHeight="1" x14ac:dyDescent="0.2">
      <c r="A669" s="2"/>
      <c r="B669" s="21"/>
      <c r="C669" s="2"/>
      <c r="D669" s="5"/>
      <c r="E669" s="4"/>
      <c r="F669" s="5"/>
    </row>
    <row r="670" spans="1:6" ht="14.25" customHeight="1" x14ac:dyDescent="0.2">
      <c r="A670" s="2"/>
      <c r="B670" s="21"/>
      <c r="C670" s="2"/>
      <c r="D670" s="5"/>
      <c r="E670" s="4"/>
      <c r="F670" s="5"/>
    </row>
    <row r="671" spans="1:6" ht="14.25" customHeight="1" x14ac:dyDescent="0.2">
      <c r="A671" s="2"/>
      <c r="B671" s="21"/>
      <c r="C671" s="2"/>
      <c r="D671" s="5"/>
      <c r="E671" s="4"/>
      <c r="F671" s="5"/>
    </row>
    <row r="672" spans="1:6" ht="14.25" customHeight="1" x14ac:dyDescent="0.2">
      <c r="A672" s="2"/>
      <c r="B672" s="21"/>
      <c r="C672" s="2"/>
      <c r="D672" s="5"/>
      <c r="E672" s="4"/>
      <c r="F672" s="5"/>
    </row>
    <row r="673" spans="1:6" ht="14.25" customHeight="1" x14ac:dyDescent="0.2">
      <c r="A673" s="2"/>
      <c r="B673" s="21"/>
      <c r="C673" s="2"/>
      <c r="D673" s="5"/>
      <c r="E673" s="4"/>
      <c r="F673" s="5"/>
    </row>
    <row r="674" spans="1:6" ht="14.25" customHeight="1" x14ac:dyDescent="0.2">
      <c r="A674" s="2"/>
      <c r="B674" s="21"/>
      <c r="C674" s="2"/>
      <c r="D674" s="5"/>
      <c r="E674" s="4"/>
      <c r="F674" s="5"/>
    </row>
    <row r="675" spans="1:6" ht="14.25" customHeight="1" x14ac:dyDescent="0.2">
      <c r="A675" s="2"/>
      <c r="B675" s="21"/>
      <c r="C675" s="2"/>
      <c r="D675" s="5"/>
      <c r="E675" s="4"/>
      <c r="F675" s="5"/>
    </row>
    <row r="676" spans="1:6" ht="14.25" customHeight="1" x14ac:dyDescent="0.2">
      <c r="A676" s="2"/>
      <c r="B676" s="21"/>
      <c r="C676" s="2"/>
      <c r="D676" s="5"/>
      <c r="E676" s="4"/>
      <c r="F676" s="5"/>
    </row>
    <row r="677" spans="1:6" ht="14.25" customHeight="1" x14ac:dyDescent="0.2">
      <c r="A677" s="2"/>
      <c r="B677" s="21"/>
      <c r="C677" s="2"/>
      <c r="D677" s="5"/>
      <c r="E677" s="4"/>
      <c r="F677" s="5"/>
    </row>
    <row r="678" spans="1:6" ht="14.25" customHeight="1" x14ac:dyDescent="0.2">
      <c r="A678" s="2"/>
      <c r="B678" s="21"/>
      <c r="C678" s="2"/>
      <c r="D678" s="5"/>
      <c r="E678" s="4"/>
      <c r="F678" s="5"/>
    </row>
    <row r="679" spans="1:6" ht="14.25" customHeight="1" x14ac:dyDescent="0.2">
      <c r="A679" s="2"/>
      <c r="B679" s="21"/>
      <c r="C679" s="2"/>
      <c r="D679" s="5"/>
      <c r="E679" s="4"/>
      <c r="F679" s="5"/>
    </row>
    <row r="680" spans="1:6" ht="14.25" customHeight="1" x14ac:dyDescent="0.2">
      <c r="A680" s="2"/>
      <c r="B680" s="21"/>
      <c r="C680" s="2"/>
      <c r="D680" s="5"/>
      <c r="E680" s="4"/>
      <c r="F680" s="5"/>
    </row>
    <row r="681" spans="1:6" ht="14.25" customHeight="1" x14ac:dyDescent="0.2">
      <c r="A681" s="2"/>
      <c r="B681" s="21"/>
      <c r="C681" s="2"/>
      <c r="D681" s="5"/>
      <c r="E681" s="4"/>
      <c r="F681" s="5"/>
    </row>
    <row r="682" spans="1:6" ht="14.25" customHeight="1" x14ac:dyDescent="0.2">
      <c r="A682" s="2"/>
      <c r="B682" s="21"/>
      <c r="C682" s="2"/>
      <c r="D682" s="5"/>
      <c r="E682" s="4"/>
      <c r="F682" s="5"/>
    </row>
    <row r="683" spans="1:6" ht="14.25" customHeight="1" x14ac:dyDescent="0.2">
      <c r="A683" s="2"/>
      <c r="B683" s="21"/>
      <c r="C683" s="2"/>
      <c r="D683" s="5"/>
      <c r="E683" s="4"/>
      <c r="F683" s="5"/>
    </row>
    <row r="684" spans="1:6" ht="14.25" customHeight="1" x14ac:dyDescent="0.2">
      <c r="A684" s="2"/>
      <c r="B684" s="21"/>
      <c r="C684" s="2"/>
      <c r="D684" s="5"/>
      <c r="E684" s="4"/>
      <c r="F684" s="5"/>
    </row>
    <row r="685" spans="1:6" ht="14.25" customHeight="1" x14ac:dyDescent="0.2">
      <c r="A685" s="2"/>
      <c r="B685" s="21"/>
      <c r="C685" s="2"/>
      <c r="D685" s="5"/>
      <c r="E685" s="4"/>
      <c r="F685" s="5"/>
    </row>
    <row r="686" spans="1:6" ht="14.25" customHeight="1" x14ac:dyDescent="0.2">
      <c r="A686" s="2"/>
      <c r="B686" s="21"/>
      <c r="C686" s="2"/>
      <c r="D686" s="5"/>
      <c r="E686" s="4"/>
      <c r="F686" s="5"/>
    </row>
    <row r="687" spans="1:6" ht="14.25" customHeight="1" x14ac:dyDescent="0.2">
      <c r="A687" s="2"/>
      <c r="B687" s="21"/>
      <c r="C687" s="2"/>
      <c r="D687" s="5"/>
      <c r="E687" s="4"/>
      <c r="F687" s="5"/>
    </row>
    <row r="688" spans="1:6" ht="14.25" customHeight="1" x14ac:dyDescent="0.2">
      <c r="A688" s="2"/>
      <c r="B688" s="21"/>
      <c r="C688" s="2"/>
      <c r="D688" s="5"/>
      <c r="E688" s="4"/>
      <c r="F688" s="5"/>
    </row>
    <row r="689" spans="1:6" ht="14.25" customHeight="1" x14ac:dyDescent="0.2">
      <c r="A689" s="2"/>
      <c r="B689" s="21"/>
      <c r="C689" s="2"/>
      <c r="D689" s="5"/>
      <c r="E689" s="4"/>
      <c r="F689" s="5"/>
    </row>
    <row r="690" spans="1:6" ht="14.25" customHeight="1" x14ac:dyDescent="0.2">
      <c r="A690" s="2"/>
      <c r="B690" s="21"/>
      <c r="C690" s="2"/>
      <c r="D690" s="5"/>
      <c r="E690" s="4"/>
      <c r="F690" s="5"/>
    </row>
    <row r="691" spans="1:6" ht="14.25" customHeight="1" x14ac:dyDescent="0.2">
      <c r="A691" s="2"/>
      <c r="B691" s="21"/>
      <c r="C691" s="2"/>
      <c r="D691" s="5"/>
      <c r="E691" s="4"/>
      <c r="F691" s="5"/>
    </row>
    <row r="692" spans="1:6" ht="14.25" customHeight="1" x14ac:dyDescent="0.2">
      <c r="A692" s="2"/>
      <c r="B692" s="21"/>
      <c r="C692" s="2"/>
      <c r="D692" s="5"/>
      <c r="E692" s="4"/>
      <c r="F692" s="5"/>
    </row>
    <row r="693" spans="1:6" ht="14.25" customHeight="1" x14ac:dyDescent="0.2">
      <c r="A693" s="2"/>
      <c r="B693" s="21"/>
      <c r="C693" s="2"/>
      <c r="D693" s="5"/>
      <c r="E693" s="4"/>
      <c r="F693" s="5"/>
    </row>
    <row r="694" spans="1:6" ht="14.25" customHeight="1" x14ac:dyDescent="0.2">
      <c r="A694" s="2"/>
      <c r="B694" s="21"/>
      <c r="C694" s="2"/>
      <c r="D694" s="5"/>
      <c r="E694" s="4"/>
      <c r="F694" s="5"/>
    </row>
    <row r="695" spans="1:6" ht="14.25" customHeight="1" x14ac:dyDescent="0.2">
      <c r="A695" s="2"/>
      <c r="B695" s="21"/>
      <c r="C695" s="2"/>
      <c r="D695" s="5"/>
      <c r="E695" s="4"/>
      <c r="F695" s="5"/>
    </row>
    <row r="696" spans="1:6" ht="14.25" customHeight="1" x14ac:dyDescent="0.2">
      <c r="A696" s="2"/>
      <c r="B696" s="21"/>
      <c r="C696" s="2"/>
      <c r="D696" s="5"/>
      <c r="E696" s="4"/>
      <c r="F696" s="5"/>
    </row>
    <row r="697" spans="1:6" ht="14.25" customHeight="1" x14ac:dyDescent="0.2">
      <c r="A697" s="2"/>
      <c r="B697" s="21"/>
      <c r="C697" s="2"/>
      <c r="D697" s="5"/>
      <c r="E697" s="4"/>
      <c r="F697" s="5"/>
    </row>
    <row r="698" spans="1:6" ht="14.25" customHeight="1" x14ac:dyDescent="0.2">
      <c r="A698" s="2"/>
      <c r="B698" s="21"/>
      <c r="C698" s="2"/>
      <c r="D698" s="5"/>
      <c r="E698" s="4"/>
      <c r="F698" s="5"/>
    </row>
    <row r="699" spans="1:6" ht="14.25" customHeight="1" x14ac:dyDescent="0.2">
      <c r="A699" s="2"/>
      <c r="B699" s="21"/>
      <c r="C699" s="2"/>
      <c r="D699" s="5"/>
      <c r="E699" s="4"/>
      <c r="F699" s="5"/>
    </row>
    <row r="700" spans="1:6" ht="14.25" customHeight="1" x14ac:dyDescent="0.2">
      <c r="A700" s="2"/>
      <c r="B700" s="21"/>
      <c r="C700" s="2"/>
      <c r="D700" s="5"/>
      <c r="E700" s="4"/>
      <c r="F700" s="5"/>
    </row>
    <row r="701" spans="1:6" ht="14.25" customHeight="1" x14ac:dyDescent="0.2">
      <c r="A701" s="2"/>
      <c r="B701" s="21"/>
      <c r="C701" s="2"/>
      <c r="D701" s="5"/>
      <c r="E701" s="4"/>
      <c r="F701" s="5"/>
    </row>
    <row r="702" spans="1:6" ht="14.25" customHeight="1" x14ac:dyDescent="0.2">
      <c r="A702" s="2"/>
      <c r="B702" s="21"/>
      <c r="C702" s="2"/>
      <c r="D702" s="5"/>
      <c r="E702" s="4"/>
      <c r="F702" s="5"/>
    </row>
    <row r="703" spans="1:6" ht="14.25" customHeight="1" x14ac:dyDescent="0.2">
      <c r="A703" s="2"/>
      <c r="B703" s="21"/>
      <c r="C703" s="2"/>
      <c r="D703" s="5"/>
      <c r="E703" s="4"/>
      <c r="F703" s="5"/>
    </row>
    <row r="704" spans="1:6" ht="14.25" customHeight="1" x14ac:dyDescent="0.2">
      <c r="A704" s="2"/>
      <c r="B704" s="21"/>
      <c r="C704" s="2"/>
      <c r="D704" s="5"/>
      <c r="E704" s="4"/>
      <c r="F704" s="5"/>
    </row>
    <row r="705" spans="1:6" ht="14.25" customHeight="1" x14ac:dyDescent="0.2">
      <c r="A705" s="2"/>
      <c r="B705" s="21"/>
      <c r="C705" s="2"/>
      <c r="D705" s="5"/>
      <c r="E705" s="4"/>
      <c r="F705" s="5"/>
    </row>
    <row r="706" spans="1:6" ht="14.25" customHeight="1" x14ac:dyDescent="0.2">
      <c r="A706" s="2"/>
      <c r="B706" s="21"/>
      <c r="C706" s="2"/>
      <c r="D706" s="5"/>
      <c r="E706" s="4"/>
      <c r="F706" s="5"/>
    </row>
    <row r="707" spans="1:6" ht="14.25" customHeight="1" x14ac:dyDescent="0.2">
      <c r="A707" s="2"/>
      <c r="B707" s="21"/>
      <c r="C707" s="2"/>
      <c r="D707" s="5"/>
      <c r="E707" s="4"/>
      <c r="F707" s="5"/>
    </row>
    <row r="708" spans="1:6" ht="14.25" customHeight="1" x14ac:dyDescent="0.2">
      <c r="A708" s="2"/>
      <c r="B708" s="21"/>
      <c r="C708" s="2"/>
      <c r="D708" s="5"/>
      <c r="E708" s="4"/>
      <c r="F708" s="5"/>
    </row>
    <row r="709" spans="1:6" ht="14.25" customHeight="1" x14ac:dyDescent="0.2">
      <c r="A709" s="2"/>
      <c r="B709" s="21"/>
      <c r="C709" s="2"/>
      <c r="D709" s="5"/>
      <c r="E709" s="4"/>
      <c r="F709" s="5"/>
    </row>
    <row r="710" spans="1:6" ht="14.25" customHeight="1" x14ac:dyDescent="0.2">
      <c r="A710" s="2"/>
      <c r="B710" s="21"/>
      <c r="C710" s="2"/>
      <c r="D710" s="5"/>
      <c r="E710" s="4"/>
      <c r="F710" s="5"/>
    </row>
    <row r="711" spans="1:6" ht="14.25" customHeight="1" x14ac:dyDescent="0.2">
      <c r="A711" s="2"/>
      <c r="B711" s="21"/>
      <c r="C711" s="2"/>
      <c r="D711" s="5"/>
      <c r="E711" s="4"/>
      <c r="F711" s="5"/>
    </row>
    <row r="712" spans="1:6" ht="14.25" customHeight="1" x14ac:dyDescent="0.2">
      <c r="A712" s="2"/>
      <c r="B712" s="21"/>
      <c r="C712" s="2"/>
      <c r="D712" s="5"/>
      <c r="E712" s="4"/>
      <c r="F712" s="5"/>
    </row>
    <row r="713" spans="1:6" ht="14.25" customHeight="1" x14ac:dyDescent="0.2">
      <c r="A713" s="2"/>
      <c r="B713" s="21"/>
      <c r="C713" s="2"/>
      <c r="D713" s="5"/>
      <c r="E713" s="4"/>
      <c r="F713" s="5"/>
    </row>
    <row r="714" spans="1:6" ht="14.25" customHeight="1" x14ac:dyDescent="0.2">
      <c r="A714" s="2"/>
      <c r="B714" s="21"/>
      <c r="C714" s="2"/>
      <c r="D714" s="5"/>
      <c r="E714" s="4"/>
      <c r="F714" s="5"/>
    </row>
    <row r="715" spans="1:6" ht="14.25" customHeight="1" x14ac:dyDescent="0.2">
      <c r="A715" s="2"/>
      <c r="B715" s="21"/>
      <c r="C715" s="2"/>
      <c r="D715" s="5"/>
      <c r="E715" s="4"/>
      <c r="F715" s="5"/>
    </row>
    <row r="716" spans="1:6" ht="14.25" customHeight="1" x14ac:dyDescent="0.2">
      <c r="A716" s="2"/>
      <c r="B716" s="21"/>
      <c r="C716" s="2"/>
      <c r="D716" s="5"/>
      <c r="E716" s="4"/>
      <c r="F716" s="5"/>
    </row>
    <row r="717" spans="1:6" ht="14.25" customHeight="1" x14ac:dyDescent="0.2">
      <c r="A717" s="2"/>
      <c r="B717" s="21"/>
      <c r="C717" s="2"/>
      <c r="D717" s="5"/>
      <c r="E717" s="4"/>
      <c r="F717" s="5"/>
    </row>
    <row r="718" spans="1:6" ht="14.25" customHeight="1" x14ac:dyDescent="0.2">
      <c r="A718" s="2"/>
      <c r="B718" s="21"/>
      <c r="C718" s="2"/>
      <c r="D718" s="5"/>
      <c r="E718" s="4"/>
      <c r="F718" s="5"/>
    </row>
    <row r="719" spans="1:6" ht="14.25" customHeight="1" x14ac:dyDescent="0.2">
      <c r="A719" s="2"/>
      <c r="B719" s="21"/>
      <c r="C719" s="2"/>
      <c r="D719" s="5"/>
      <c r="E719" s="4"/>
      <c r="F719" s="5"/>
    </row>
    <row r="720" spans="1:6" ht="14.25" customHeight="1" x14ac:dyDescent="0.2">
      <c r="A720" s="2"/>
      <c r="B720" s="21"/>
      <c r="C720" s="2"/>
      <c r="D720" s="5"/>
      <c r="E720" s="4"/>
      <c r="F720" s="5"/>
    </row>
    <row r="721" spans="1:6" ht="14.25" customHeight="1" x14ac:dyDescent="0.2">
      <c r="A721" s="2"/>
      <c r="B721" s="21"/>
      <c r="C721" s="2"/>
      <c r="D721" s="5"/>
      <c r="E721" s="4"/>
      <c r="F721" s="5"/>
    </row>
    <row r="722" spans="1:6" ht="14.25" customHeight="1" x14ac:dyDescent="0.2">
      <c r="A722" s="2"/>
      <c r="B722" s="21"/>
      <c r="C722" s="2"/>
      <c r="D722" s="5"/>
      <c r="E722" s="4"/>
      <c r="F722" s="5"/>
    </row>
    <row r="723" spans="1:6" ht="14.25" customHeight="1" x14ac:dyDescent="0.2">
      <c r="A723" s="2"/>
      <c r="B723" s="21"/>
      <c r="C723" s="2"/>
      <c r="D723" s="5"/>
      <c r="E723" s="4"/>
      <c r="F723" s="5"/>
    </row>
    <row r="724" spans="1:6" ht="14.25" customHeight="1" x14ac:dyDescent="0.2">
      <c r="A724" s="2"/>
      <c r="B724" s="21"/>
      <c r="C724" s="2"/>
      <c r="D724" s="5"/>
      <c r="E724" s="4"/>
      <c r="F724" s="5"/>
    </row>
    <row r="725" spans="1:6" ht="14.25" customHeight="1" x14ac:dyDescent="0.2">
      <c r="A725" s="2"/>
      <c r="B725" s="21"/>
      <c r="C725" s="2"/>
      <c r="D725" s="5"/>
      <c r="E725" s="4"/>
      <c r="F725" s="5"/>
    </row>
    <row r="726" spans="1:6" ht="14.25" customHeight="1" x14ac:dyDescent="0.2">
      <c r="A726" s="2"/>
      <c r="B726" s="21"/>
      <c r="C726" s="2"/>
      <c r="D726" s="5"/>
      <c r="E726" s="4"/>
      <c r="F726" s="5"/>
    </row>
    <row r="727" spans="1:6" ht="14.25" customHeight="1" x14ac:dyDescent="0.2">
      <c r="A727" s="2"/>
      <c r="B727" s="21"/>
      <c r="C727" s="2"/>
      <c r="D727" s="5"/>
      <c r="E727" s="4"/>
      <c r="F727" s="5"/>
    </row>
    <row r="728" spans="1:6" ht="14.25" customHeight="1" x14ac:dyDescent="0.2">
      <c r="A728" s="2"/>
      <c r="B728" s="21"/>
      <c r="C728" s="2"/>
      <c r="D728" s="5"/>
      <c r="E728" s="4"/>
      <c r="F728" s="5"/>
    </row>
    <row r="729" spans="1:6" ht="14.25" customHeight="1" x14ac:dyDescent="0.2">
      <c r="A729" s="2"/>
      <c r="B729" s="21"/>
      <c r="C729" s="2"/>
      <c r="D729" s="5"/>
      <c r="E729" s="4"/>
      <c r="F729" s="5"/>
    </row>
    <row r="730" spans="1:6" ht="14.25" customHeight="1" x14ac:dyDescent="0.2">
      <c r="A730" s="2"/>
      <c r="B730" s="21"/>
      <c r="C730" s="2"/>
      <c r="D730" s="5"/>
      <c r="E730" s="4"/>
      <c r="F730" s="5"/>
    </row>
    <row r="731" spans="1:6" ht="14.25" customHeight="1" x14ac:dyDescent="0.2">
      <c r="A731" s="2"/>
      <c r="B731" s="21"/>
      <c r="C731" s="2"/>
      <c r="D731" s="5"/>
      <c r="E731" s="4"/>
      <c r="F731" s="5"/>
    </row>
    <row r="732" spans="1:6" ht="14.25" customHeight="1" x14ac:dyDescent="0.2">
      <c r="A732" s="2"/>
      <c r="B732" s="21"/>
      <c r="C732" s="2"/>
      <c r="D732" s="5"/>
      <c r="E732" s="4"/>
      <c r="F732" s="5"/>
    </row>
    <row r="733" spans="1:6" ht="14.25" customHeight="1" x14ac:dyDescent="0.2">
      <c r="A733" s="2"/>
      <c r="B733" s="21"/>
      <c r="C733" s="2"/>
      <c r="D733" s="5"/>
      <c r="E733" s="4"/>
      <c r="F733" s="5"/>
    </row>
    <row r="734" spans="1:6" ht="14.25" customHeight="1" x14ac:dyDescent="0.2">
      <c r="A734" s="2"/>
      <c r="B734" s="21"/>
      <c r="C734" s="2"/>
      <c r="D734" s="5"/>
      <c r="E734" s="4"/>
      <c r="F734" s="5"/>
    </row>
    <row r="735" spans="1:6" ht="14.25" customHeight="1" x14ac:dyDescent="0.2">
      <c r="A735" s="2"/>
      <c r="B735" s="21"/>
      <c r="C735" s="2"/>
      <c r="D735" s="5"/>
      <c r="E735" s="4"/>
      <c r="F735" s="5"/>
    </row>
    <row r="736" spans="1:6" ht="14.25" customHeight="1" x14ac:dyDescent="0.2">
      <c r="A736" s="2"/>
      <c r="B736" s="21"/>
      <c r="C736" s="2"/>
      <c r="D736" s="5"/>
      <c r="E736" s="4"/>
      <c r="F736" s="5"/>
    </row>
    <row r="737" spans="1:6" ht="14.25" customHeight="1" x14ac:dyDescent="0.2">
      <c r="A737" s="2"/>
      <c r="B737" s="21"/>
      <c r="C737" s="2"/>
      <c r="D737" s="5"/>
      <c r="E737" s="4"/>
      <c r="F737" s="5"/>
    </row>
    <row r="738" spans="1:6" ht="14.25" customHeight="1" x14ac:dyDescent="0.2">
      <c r="A738" s="2"/>
      <c r="B738" s="21"/>
      <c r="C738" s="2"/>
      <c r="D738" s="5"/>
      <c r="E738" s="4"/>
      <c r="F738" s="5"/>
    </row>
    <row r="739" spans="1:6" ht="14.25" customHeight="1" x14ac:dyDescent="0.2">
      <c r="A739" s="2"/>
      <c r="B739" s="21"/>
      <c r="C739" s="2"/>
      <c r="D739" s="5"/>
      <c r="E739" s="4"/>
      <c r="F739" s="5"/>
    </row>
    <row r="740" spans="1:6" ht="14.25" customHeight="1" x14ac:dyDescent="0.2">
      <c r="A740" s="2"/>
      <c r="B740" s="21"/>
      <c r="C740" s="2"/>
      <c r="D740" s="5"/>
      <c r="E740" s="4"/>
      <c r="F740" s="5"/>
    </row>
    <row r="741" spans="1:6" ht="14.25" customHeight="1" x14ac:dyDescent="0.2">
      <c r="A741" s="2"/>
      <c r="B741" s="21"/>
      <c r="C741" s="2"/>
      <c r="D741" s="5"/>
      <c r="E741" s="4"/>
      <c r="F741" s="5"/>
    </row>
    <row r="742" spans="1:6" ht="14.25" customHeight="1" x14ac:dyDescent="0.2">
      <c r="A742" s="2"/>
      <c r="B742" s="21"/>
      <c r="C742" s="2"/>
      <c r="D742" s="5"/>
      <c r="E742" s="4"/>
      <c r="F742" s="5"/>
    </row>
    <row r="743" spans="1:6" ht="14.25" customHeight="1" x14ac:dyDescent="0.2">
      <c r="A743" s="2"/>
      <c r="B743" s="21"/>
      <c r="C743" s="2"/>
      <c r="D743" s="5"/>
      <c r="E743" s="4"/>
      <c r="F743" s="5"/>
    </row>
    <row r="744" spans="1:6" ht="14.25" customHeight="1" x14ac:dyDescent="0.2">
      <c r="A744" s="2"/>
      <c r="B744" s="21"/>
      <c r="C744" s="2"/>
      <c r="D744" s="5"/>
      <c r="E744" s="4"/>
      <c r="F744" s="5"/>
    </row>
    <row r="745" spans="1:6" ht="14.25" customHeight="1" x14ac:dyDescent="0.2">
      <c r="A745" s="2"/>
      <c r="B745" s="21"/>
      <c r="C745" s="2"/>
      <c r="D745" s="5"/>
      <c r="E745" s="4"/>
      <c r="F745" s="5"/>
    </row>
    <row r="746" spans="1:6" ht="14.25" customHeight="1" x14ac:dyDescent="0.2">
      <c r="A746" s="2"/>
      <c r="B746" s="21"/>
      <c r="C746" s="2"/>
      <c r="D746" s="5"/>
      <c r="E746" s="4"/>
      <c r="F746" s="5"/>
    </row>
    <row r="747" spans="1:6" ht="14.25" customHeight="1" x14ac:dyDescent="0.2">
      <c r="A747" s="2"/>
      <c r="B747" s="21"/>
      <c r="C747" s="2"/>
      <c r="D747" s="5"/>
      <c r="E747" s="4"/>
      <c r="F747" s="5"/>
    </row>
    <row r="748" spans="1:6" ht="14.25" customHeight="1" x14ac:dyDescent="0.2">
      <c r="A748" s="2"/>
      <c r="B748" s="21"/>
      <c r="C748" s="2"/>
      <c r="D748" s="5"/>
      <c r="E748" s="4"/>
      <c r="F748" s="5"/>
    </row>
    <row r="749" spans="1:6" ht="14.25" customHeight="1" x14ac:dyDescent="0.2">
      <c r="A749" s="2"/>
      <c r="B749" s="21"/>
      <c r="C749" s="2"/>
      <c r="D749" s="5"/>
      <c r="E749" s="4"/>
      <c r="F749" s="5"/>
    </row>
    <row r="750" spans="1:6" ht="14.25" customHeight="1" x14ac:dyDescent="0.2">
      <c r="A750" s="2"/>
      <c r="B750" s="21"/>
      <c r="C750" s="2"/>
      <c r="D750" s="5"/>
      <c r="E750" s="4"/>
      <c r="F750" s="5"/>
    </row>
    <row r="751" spans="1:6" ht="14.25" customHeight="1" x14ac:dyDescent="0.2">
      <c r="A751" s="2"/>
      <c r="B751" s="21"/>
      <c r="C751" s="2"/>
      <c r="D751" s="5"/>
      <c r="E751" s="4"/>
      <c r="F751" s="5"/>
    </row>
    <row r="752" spans="1:6" ht="14.25" customHeight="1" x14ac:dyDescent="0.2">
      <c r="A752" s="2"/>
      <c r="B752" s="21"/>
      <c r="C752" s="2"/>
      <c r="D752" s="5"/>
      <c r="E752" s="4"/>
      <c r="F752" s="5"/>
    </row>
    <row r="753" spans="1:6" ht="14.25" customHeight="1" x14ac:dyDescent="0.2">
      <c r="A753" s="2"/>
      <c r="B753" s="21"/>
      <c r="C753" s="2"/>
      <c r="D753" s="5"/>
      <c r="E753" s="4"/>
      <c r="F753" s="5"/>
    </row>
    <row r="754" spans="1:6" ht="14.25" customHeight="1" x14ac:dyDescent="0.2">
      <c r="A754" s="2"/>
      <c r="B754" s="21"/>
      <c r="C754" s="2"/>
      <c r="D754" s="5"/>
      <c r="E754" s="4"/>
      <c r="F754" s="5"/>
    </row>
    <row r="755" spans="1:6" ht="14.25" customHeight="1" x14ac:dyDescent="0.2">
      <c r="A755" s="2"/>
      <c r="B755" s="21"/>
      <c r="C755" s="2"/>
      <c r="D755" s="5"/>
      <c r="E755" s="4"/>
      <c r="F755" s="5"/>
    </row>
    <row r="756" spans="1:6" ht="14.25" customHeight="1" x14ac:dyDescent="0.2">
      <c r="A756" s="2"/>
      <c r="B756" s="21"/>
      <c r="C756" s="2"/>
      <c r="D756" s="5"/>
      <c r="E756" s="4"/>
      <c r="F756" s="5"/>
    </row>
    <row r="757" spans="1:6" ht="14.25" customHeight="1" x14ac:dyDescent="0.2">
      <c r="A757" s="2"/>
      <c r="B757" s="21"/>
      <c r="C757" s="2"/>
      <c r="D757" s="5"/>
      <c r="E757" s="4"/>
      <c r="F757" s="5"/>
    </row>
    <row r="758" spans="1:6" ht="14.25" customHeight="1" x14ac:dyDescent="0.2">
      <c r="A758" s="2"/>
      <c r="B758" s="21"/>
      <c r="C758" s="2"/>
      <c r="D758" s="5"/>
      <c r="E758" s="4"/>
      <c r="F758" s="5"/>
    </row>
    <row r="759" spans="1:6" ht="14.25" customHeight="1" x14ac:dyDescent="0.2">
      <c r="A759" s="2"/>
      <c r="B759" s="21"/>
      <c r="C759" s="2"/>
      <c r="D759" s="5"/>
      <c r="E759" s="4"/>
      <c r="F759" s="5"/>
    </row>
    <row r="760" spans="1:6" ht="14.25" customHeight="1" x14ac:dyDescent="0.2">
      <c r="A760" s="2"/>
      <c r="B760" s="21"/>
      <c r="C760" s="2"/>
      <c r="D760" s="5"/>
      <c r="E760" s="4"/>
      <c r="F760" s="5"/>
    </row>
    <row r="761" spans="1:6" ht="14.25" customHeight="1" x14ac:dyDescent="0.2">
      <c r="A761" s="2"/>
      <c r="B761" s="21"/>
      <c r="C761" s="2"/>
      <c r="D761" s="5"/>
      <c r="E761" s="4"/>
      <c r="F761" s="5"/>
    </row>
    <row r="762" spans="1:6" ht="14.25" customHeight="1" x14ac:dyDescent="0.2">
      <c r="A762" s="2"/>
      <c r="B762" s="21"/>
      <c r="C762" s="2"/>
      <c r="D762" s="5"/>
      <c r="E762" s="4"/>
      <c r="F762" s="5"/>
    </row>
    <row r="763" spans="1:6" ht="14.25" customHeight="1" x14ac:dyDescent="0.2">
      <c r="A763" s="2"/>
      <c r="B763" s="21"/>
      <c r="C763" s="2"/>
      <c r="D763" s="5"/>
      <c r="E763" s="4"/>
      <c r="F763" s="5"/>
    </row>
    <row r="764" spans="1:6" ht="14.25" customHeight="1" x14ac:dyDescent="0.2">
      <c r="A764" s="2"/>
      <c r="B764" s="21"/>
      <c r="C764" s="2"/>
      <c r="D764" s="5"/>
      <c r="E764" s="4"/>
      <c r="F764" s="5"/>
    </row>
    <row r="765" spans="1:6" ht="14.25" customHeight="1" x14ac:dyDescent="0.2">
      <c r="A765" s="2"/>
      <c r="B765" s="21"/>
      <c r="C765" s="2"/>
      <c r="D765" s="5"/>
      <c r="E765" s="4"/>
      <c r="F765" s="5"/>
    </row>
    <row r="766" spans="1:6" ht="14.25" customHeight="1" x14ac:dyDescent="0.2">
      <c r="A766" s="2"/>
      <c r="B766" s="21"/>
      <c r="C766" s="2"/>
      <c r="D766" s="5"/>
      <c r="E766" s="4"/>
      <c r="F766" s="5"/>
    </row>
    <row r="767" spans="1:6" ht="14.25" customHeight="1" x14ac:dyDescent="0.2">
      <c r="A767" s="2"/>
      <c r="B767" s="21"/>
      <c r="C767" s="2"/>
      <c r="D767" s="5"/>
      <c r="E767" s="4"/>
      <c r="F767" s="5"/>
    </row>
    <row r="768" spans="1:6" ht="14.25" customHeight="1" x14ac:dyDescent="0.2">
      <c r="A768" s="2"/>
      <c r="B768" s="21"/>
      <c r="C768" s="2"/>
      <c r="D768" s="5"/>
      <c r="E768" s="4"/>
      <c r="F768" s="5"/>
    </row>
    <row r="769" spans="1:6" ht="14.25" customHeight="1" x14ac:dyDescent="0.2">
      <c r="A769" s="2"/>
      <c r="B769" s="21"/>
      <c r="C769" s="2"/>
      <c r="D769" s="5"/>
      <c r="E769" s="4"/>
      <c r="F769" s="5"/>
    </row>
    <row r="770" spans="1:6" ht="14.25" customHeight="1" x14ac:dyDescent="0.2">
      <c r="A770" s="2"/>
      <c r="B770" s="21"/>
      <c r="C770" s="2"/>
      <c r="D770" s="5"/>
      <c r="E770" s="4"/>
      <c r="F770" s="5"/>
    </row>
    <row r="771" spans="1:6" ht="14.25" customHeight="1" x14ac:dyDescent="0.2">
      <c r="A771" s="2"/>
      <c r="B771" s="21"/>
      <c r="C771" s="2"/>
      <c r="D771" s="5"/>
      <c r="E771" s="4"/>
      <c r="F771" s="5"/>
    </row>
    <row r="772" spans="1:6" ht="14.25" customHeight="1" x14ac:dyDescent="0.2">
      <c r="A772" s="2"/>
      <c r="B772" s="21"/>
      <c r="C772" s="2"/>
      <c r="D772" s="5"/>
      <c r="E772" s="4"/>
      <c r="F772" s="5"/>
    </row>
    <row r="773" spans="1:6" ht="14.25" customHeight="1" x14ac:dyDescent="0.2">
      <c r="A773" s="2"/>
      <c r="B773" s="21"/>
      <c r="C773" s="2"/>
      <c r="D773" s="5"/>
      <c r="E773" s="4"/>
      <c r="F773" s="5"/>
    </row>
    <row r="774" spans="1:6" ht="14.25" customHeight="1" x14ac:dyDescent="0.2">
      <c r="A774" s="2"/>
      <c r="B774" s="21"/>
      <c r="C774" s="2"/>
      <c r="D774" s="5"/>
      <c r="E774" s="4"/>
      <c r="F774" s="5"/>
    </row>
    <row r="775" spans="1:6" ht="14.25" customHeight="1" x14ac:dyDescent="0.2">
      <c r="A775" s="2"/>
      <c r="B775" s="21"/>
      <c r="C775" s="2"/>
      <c r="D775" s="5"/>
      <c r="E775" s="4"/>
      <c r="F775" s="5"/>
    </row>
    <row r="776" spans="1:6" ht="14.25" customHeight="1" x14ac:dyDescent="0.2">
      <c r="A776" s="2"/>
      <c r="B776" s="21"/>
      <c r="C776" s="2"/>
      <c r="D776" s="5"/>
      <c r="E776" s="4"/>
      <c r="F776" s="5"/>
    </row>
    <row r="777" spans="1:6" ht="14.25" customHeight="1" x14ac:dyDescent="0.2">
      <c r="A777" s="2"/>
      <c r="B777" s="21"/>
      <c r="C777" s="2"/>
      <c r="D777" s="5"/>
      <c r="E777" s="4"/>
      <c r="F777" s="5"/>
    </row>
    <row r="778" spans="1:6" ht="14.25" customHeight="1" x14ac:dyDescent="0.2">
      <c r="A778" s="2"/>
      <c r="B778" s="21"/>
      <c r="C778" s="2"/>
      <c r="D778" s="5"/>
      <c r="E778" s="4"/>
      <c r="F778" s="5"/>
    </row>
    <row r="779" spans="1:6" ht="14.25" customHeight="1" x14ac:dyDescent="0.2">
      <c r="A779" s="2"/>
      <c r="B779" s="21"/>
      <c r="C779" s="2"/>
      <c r="D779" s="5"/>
      <c r="E779" s="4"/>
      <c r="F779" s="5"/>
    </row>
    <row r="780" spans="1:6" ht="14.25" customHeight="1" x14ac:dyDescent="0.2">
      <c r="A780" s="2"/>
      <c r="B780" s="21"/>
      <c r="C780" s="2"/>
      <c r="D780" s="5"/>
      <c r="E780" s="4"/>
      <c r="F780" s="5"/>
    </row>
    <row r="781" spans="1:6" ht="14.25" customHeight="1" x14ac:dyDescent="0.2">
      <c r="A781" s="2"/>
      <c r="B781" s="21"/>
      <c r="C781" s="2"/>
      <c r="D781" s="5"/>
      <c r="E781" s="4"/>
      <c r="F781" s="5"/>
    </row>
    <row r="782" spans="1:6" ht="14.25" customHeight="1" x14ac:dyDescent="0.2">
      <c r="A782" s="2"/>
      <c r="B782" s="21"/>
      <c r="C782" s="2"/>
      <c r="D782" s="5"/>
      <c r="E782" s="4"/>
      <c r="F782" s="5"/>
    </row>
    <row r="783" spans="1:6" ht="14.25" customHeight="1" x14ac:dyDescent="0.2">
      <c r="A783" s="2"/>
      <c r="B783" s="21"/>
      <c r="C783" s="2"/>
      <c r="D783" s="5"/>
      <c r="E783" s="4"/>
      <c r="F783" s="5"/>
    </row>
    <row r="784" spans="1:6" ht="14.25" customHeight="1" x14ac:dyDescent="0.2">
      <c r="A784" s="2"/>
      <c r="B784" s="21"/>
      <c r="C784" s="2"/>
      <c r="D784" s="5"/>
      <c r="E784" s="4"/>
      <c r="F784" s="5"/>
    </row>
    <row r="785" spans="1:6" ht="14.25" customHeight="1" x14ac:dyDescent="0.2">
      <c r="A785" s="2"/>
      <c r="B785" s="21"/>
      <c r="C785" s="2"/>
      <c r="D785" s="5"/>
      <c r="E785" s="4"/>
      <c r="F785" s="5"/>
    </row>
    <row r="786" spans="1:6" ht="14.25" customHeight="1" x14ac:dyDescent="0.2">
      <c r="A786" s="2"/>
      <c r="B786" s="21"/>
      <c r="C786" s="2"/>
      <c r="D786" s="5"/>
      <c r="E786" s="4"/>
      <c r="F786" s="5"/>
    </row>
    <row r="787" spans="1:6" ht="14.25" customHeight="1" x14ac:dyDescent="0.2">
      <c r="A787" s="2"/>
      <c r="B787" s="21"/>
      <c r="C787" s="2"/>
      <c r="D787" s="5"/>
      <c r="E787" s="4"/>
      <c r="F787" s="5"/>
    </row>
    <row r="788" spans="1:6" ht="14.25" customHeight="1" x14ac:dyDescent="0.2">
      <c r="A788" s="2"/>
      <c r="B788" s="21"/>
      <c r="C788" s="2"/>
      <c r="D788" s="5"/>
      <c r="E788" s="4"/>
      <c r="F788" s="5"/>
    </row>
    <row r="789" spans="1:6" ht="14.25" customHeight="1" x14ac:dyDescent="0.2">
      <c r="A789" s="2"/>
      <c r="B789" s="21"/>
      <c r="C789" s="2"/>
      <c r="D789" s="5"/>
      <c r="E789" s="4"/>
      <c r="F789" s="5"/>
    </row>
    <row r="790" spans="1:6" ht="14.25" customHeight="1" x14ac:dyDescent="0.2">
      <c r="A790" s="2"/>
      <c r="B790" s="21"/>
      <c r="C790" s="2"/>
      <c r="D790" s="5"/>
      <c r="E790" s="4"/>
      <c r="F790" s="5"/>
    </row>
    <row r="791" spans="1:6" ht="14.25" customHeight="1" x14ac:dyDescent="0.2">
      <c r="A791" s="2"/>
      <c r="B791" s="21"/>
      <c r="C791" s="2"/>
      <c r="D791" s="5"/>
      <c r="E791" s="4"/>
      <c r="F791" s="5"/>
    </row>
    <row r="792" spans="1:6" ht="14.25" customHeight="1" x14ac:dyDescent="0.2">
      <c r="A792" s="2"/>
      <c r="B792" s="21"/>
      <c r="C792" s="2"/>
      <c r="D792" s="5"/>
      <c r="E792" s="4"/>
      <c r="F792" s="5"/>
    </row>
    <row r="793" spans="1:6" ht="14.25" customHeight="1" x14ac:dyDescent="0.2">
      <c r="A793" s="2"/>
      <c r="B793" s="21"/>
      <c r="C793" s="2"/>
      <c r="D793" s="5"/>
      <c r="E793" s="4"/>
      <c r="F793" s="5"/>
    </row>
    <row r="794" spans="1:6" ht="14.25" customHeight="1" x14ac:dyDescent="0.2">
      <c r="A794" s="2"/>
      <c r="B794" s="21"/>
      <c r="C794" s="2"/>
      <c r="D794" s="5"/>
      <c r="E794" s="4"/>
      <c r="F794" s="5"/>
    </row>
    <row r="795" spans="1:6" ht="14.25" customHeight="1" x14ac:dyDescent="0.2">
      <c r="A795" s="2"/>
      <c r="B795" s="21"/>
      <c r="C795" s="2"/>
      <c r="D795" s="5"/>
      <c r="E795" s="4"/>
      <c r="F795" s="5"/>
    </row>
    <row r="796" spans="1:6" ht="14.25" customHeight="1" x14ac:dyDescent="0.2">
      <c r="A796" s="2"/>
      <c r="B796" s="21"/>
      <c r="C796" s="2"/>
      <c r="D796" s="5"/>
      <c r="E796" s="4"/>
      <c r="F796" s="5"/>
    </row>
    <row r="797" spans="1:6" ht="14.25" customHeight="1" x14ac:dyDescent="0.2">
      <c r="A797" s="2"/>
      <c r="B797" s="21"/>
      <c r="C797" s="2"/>
      <c r="D797" s="5"/>
      <c r="E797" s="4"/>
      <c r="F797" s="5"/>
    </row>
    <row r="798" spans="1:6" ht="14.25" customHeight="1" x14ac:dyDescent="0.2">
      <c r="A798" s="2"/>
      <c r="B798" s="21"/>
      <c r="C798" s="2"/>
      <c r="D798" s="5"/>
      <c r="E798" s="4"/>
      <c r="F798" s="5"/>
    </row>
    <row r="799" spans="1:6" ht="14.25" customHeight="1" x14ac:dyDescent="0.2">
      <c r="A799" s="2"/>
      <c r="B799" s="21"/>
      <c r="C799" s="2"/>
      <c r="D799" s="5"/>
      <c r="E799" s="4"/>
      <c r="F799" s="5"/>
    </row>
    <row r="800" spans="1:6" ht="14.25" customHeight="1" x14ac:dyDescent="0.2">
      <c r="A800" s="2"/>
      <c r="B800" s="21"/>
      <c r="C800" s="2"/>
      <c r="D800" s="5"/>
      <c r="E800" s="4"/>
      <c r="F800" s="5"/>
    </row>
    <row r="801" spans="1:6" ht="14.25" customHeight="1" x14ac:dyDescent="0.2">
      <c r="A801" s="2"/>
      <c r="B801" s="21"/>
      <c r="C801" s="2"/>
      <c r="D801" s="5"/>
      <c r="E801" s="4"/>
      <c r="F801" s="5"/>
    </row>
    <row r="802" spans="1:6" ht="14.25" customHeight="1" x14ac:dyDescent="0.2">
      <c r="A802" s="2"/>
      <c r="B802" s="21"/>
      <c r="C802" s="2"/>
      <c r="D802" s="5"/>
      <c r="E802" s="4"/>
      <c r="F802" s="5"/>
    </row>
    <row r="803" spans="1:6" ht="14.25" customHeight="1" x14ac:dyDescent="0.2">
      <c r="A803" s="2"/>
      <c r="B803" s="21"/>
      <c r="C803" s="2"/>
      <c r="D803" s="5"/>
      <c r="E803" s="4"/>
      <c r="F803" s="5"/>
    </row>
    <row r="804" spans="1:6" ht="14.25" customHeight="1" x14ac:dyDescent="0.2">
      <c r="A804" s="2"/>
      <c r="B804" s="21"/>
      <c r="C804" s="2"/>
      <c r="D804" s="5"/>
      <c r="E804" s="4"/>
      <c r="F804" s="5"/>
    </row>
    <row r="805" spans="1:6" ht="14.25" customHeight="1" x14ac:dyDescent="0.2">
      <c r="A805" s="2"/>
      <c r="B805" s="21"/>
      <c r="C805" s="2"/>
      <c r="D805" s="5"/>
      <c r="E805" s="4"/>
      <c r="F805" s="5"/>
    </row>
    <row r="806" spans="1:6" ht="14.25" customHeight="1" x14ac:dyDescent="0.2">
      <c r="A806" s="2"/>
      <c r="B806" s="21"/>
      <c r="C806" s="2"/>
      <c r="D806" s="5"/>
      <c r="E806" s="4"/>
      <c r="F806" s="5"/>
    </row>
    <row r="807" spans="1:6" ht="14.25" customHeight="1" x14ac:dyDescent="0.2">
      <c r="A807" s="2"/>
      <c r="B807" s="21"/>
      <c r="C807" s="2"/>
      <c r="D807" s="5"/>
      <c r="E807" s="4"/>
      <c r="F807" s="5"/>
    </row>
    <row r="808" spans="1:6" ht="14.25" customHeight="1" x14ac:dyDescent="0.2">
      <c r="A808" s="2"/>
      <c r="B808" s="21"/>
      <c r="C808" s="2"/>
      <c r="D808" s="5"/>
      <c r="E808" s="4"/>
      <c r="F808" s="5"/>
    </row>
    <row r="809" spans="1:6" ht="14.25" customHeight="1" x14ac:dyDescent="0.2">
      <c r="A809" s="2"/>
      <c r="B809" s="21"/>
      <c r="C809" s="2"/>
      <c r="D809" s="5"/>
      <c r="E809" s="4"/>
      <c r="F809" s="5"/>
    </row>
    <row r="810" spans="1:6" ht="14.25" customHeight="1" x14ac:dyDescent="0.2">
      <c r="A810" s="2"/>
      <c r="B810" s="21"/>
      <c r="C810" s="2"/>
      <c r="D810" s="5"/>
      <c r="E810" s="4"/>
      <c r="F810" s="5"/>
    </row>
    <row r="811" spans="1:6" ht="14.25" customHeight="1" x14ac:dyDescent="0.2">
      <c r="A811" s="2"/>
      <c r="B811" s="21"/>
      <c r="C811" s="2"/>
      <c r="D811" s="5"/>
      <c r="E811" s="4"/>
      <c r="F811" s="5"/>
    </row>
    <row r="812" spans="1:6" ht="14.25" customHeight="1" x14ac:dyDescent="0.2">
      <c r="A812" s="2"/>
      <c r="B812" s="21"/>
      <c r="C812" s="2"/>
      <c r="D812" s="5"/>
      <c r="E812" s="4"/>
      <c r="F812" s="5"/>
    </row>
    <row r="813" spans="1:6" ht="14.25" customHeight="1" x14ac:dyDescent="0.2">
      <c r="A813" s="2"/>
      <c r="B813" s="21"/>
      <c r="C813" s="2"/>
      <c r="D813" s="5"/>
      <c r="E813" s="4"/>
      <c r="F813" s="5"/>
    </row>
    <row r="814" spans="1:6" ht="14.25" customHeight="1" x14ac:dyDescent="0.2">
      <c r="A814" s="2"/>
      <c r="B814" s="21"/>
      <c r="C814" s="2"/>
      <c r="D814" s="5"/>
      <c r="E814" s="4"/>
      <c r="F814" s="5"/>
    </row>
    <row r="815" spans="1:6" ht="14.25" customHeight="1" x14ac:dyDescent="0.2">
      <c r="A815" s="2"/>
      <c r="B815" s="21"/>
      <c r="C815" s="2"/>
      <c r="D815" s="5"/>
      <c r="E815" s="4"/>
      <c r="F815" s="5"/>
    </row>
    <row r="816" spans="1:6" ht="14.25" customHeight="1" x14ac:dyDescent="0.2">
      <c r="A816" s="2"/>
      <c r="B816" s="21"/>
      <c r="C816" s="2"/>
      <c r="D816" s="5"/>
      <c r="E816" s="4"/>
      <c r="F816" s="5"/>
    </row>
    <row r="817" spans="1:6" ht="14.25" customHeight="1" x14ac:dyDescent="0.2">
      <c r="A817" s="2"/>
      <c r="B817" s="21"/>
      <c r="C817" s="2"/>
      <c r="D817" s="5"/>
      <c r="E817" s="4"/>
      <c r="F817" s="5"/>
    </row>
    <row r="818" spans="1:6" ht="14.25" customHeight="1" x14ac:dyDescent="0.2">
      <c r="A818" s="2"/>
      <c r="B818" s="21"/>
      <c r="C818" s="2"/>
      <c r="D818" s="5"/>
      <c r="E818" s="4"/>
      <c r="F818" s="5"/>
    </row>
    <row r="819" spans="1:6" ht="14.25" customHeight="1" x14ac:dyDescent="0.2">
      <c r="A819" s="2"/>
      <c r="B819" s="21"/>
      <c r="C819" s="2"/>
      <c r="D819" s="5"/>
      <c r="E819" s="4"/>
      <c r="F819" s="5"/>
    </row>
    <row r="820" spans="1:6" ht="14.25" customHeight="1" x14ac:dyDescent="0.2">
      <c r="A820" s="2"/>
      <c r="B820" s="21"/>
      <c r="C820" s="2"/>
      <c r="D820" s="5"/>
      <c r="E820" s="4"/>
      <c r="F820" s="5"/>
    </row>
    <row r="821" spans="1:6" ht="14.25" customHeight="1" x14ac:dyDescent="0.2">
      <c r="A821" s="2"/>
      <c r="B821" s="21"/>
      <c r="C821" s="2"/>
      <c r="D821" s="5"/>
      <c r="E821" s="4"/>
      <c r="F821" s="5"/>
    </row>
    <row r="822" spans="1:6" ht="14.25" customHeight="1" x14ac:dyDescent="0.2">
      <c r="A822" s="2"/>
      <c r="B822" s="21"/>
      <c r="C822" s="2"/>
      <c r="D822" s="5"/>
      <c r="E822" s="4"/>
      <c r="F822" s="5"/>
    </row>
    <row r="823" spans="1:6" ht="14.25" customHeight="1" x14ac:dyDescent="0.2">
      <c r="A823" s="2"/>
      <c r="B823" s="21"/>
      <c r="C823" s="2"/>
      <c r="D823" s="5"/>
      <c r="E823" s="4"/>
      <c r="F823" s="5"/>
    </row>
    <row r="824" spans="1:6" ht="14.25" customHeight="1" x14ac:dyDescent="0.2">
      <c r="A824" s="2"/>
      <c r="B824" s="21"/>
      <c r="C824" s="2"/>
      <c r="D824" s="5"/>
      <c r="E824" s="4"/>
      <c r="F824" s="5"/>
    </row>
    <row r="825" spans="1:6" ht="14.25" customHeight="1" x14ac:dyDescent="0.2">
      <c r="A825" s="2"/>
      <c r="B825" s="21"/>
      <c r="C825" s="2"/>
      <c r="D825" s="5"/>
      <c r="E825" s="4"/>
      <c r="F825" s="5"/>
    </row>
    <row r="826" spans="1:6" ht="14.25" customHeight="1" x14ac:dyDescent="0.2">
      <c r="A826" s="2"/>
      <c r="B826" s="21"/>
      <c r="C826" s="2"/>
      <c r="D826" s="5"/>
      <c r="E826" s="4"/>
      <c r="F826" s="5"/>
    </row>
    <row r="827" spans="1:6" ht="14.25" customHeight="1" x14ac:dyDescent="0.2">
      <c r="A827" s="2"/>
      <c r="B827" s="21"/>
      <c r="C827" s="2"/>
      <c r="D827" s="5"/>
      <c r="E827" s="4"/>
      <c r="F827" s="5"/>
    </row>
    <row r="828" spans="1:6" ht="14.25" customHeight="1" x14ac:dyDescent="0.2">
      <c r="A828" s="2"/>
      <c r="B828" s="21"/>
      <c r="C828" s="2"/>
      <c r="D828" s="5"/>
      <c r="E828" s="4"/>
      <c r="F828" s="5"/>
    </row>
    <row r="829" spans="1:6" ht="14.25" customHeight="1" x14ac:dyDescent="0.2">
      <c r="A829" s="2"/>
      <c r="B829" s="21"/>
      <c r="C829" s="2"/>
      <c r="D829" s="5"/>
      <c r="E829" s="4"/>
      <c r="F829" s="5"/>
    </row>
    <row r="830" spans="1:6" ht="14.25" customHeight="1" x14ac:dyDescent="0.2">
      <c r="A830" s="2"/>
      <c r="B830" s="21"/>
      <c r="C830" s="2"/>
      <c r="D830" s="5"/>
      <c r="E830" s="4"/>
      <c r="F830" s="5"/>
    </row>
    <row r="831" spans="1:6" ht="14.25" customHeight="1" x14ac:dyDescent="0.2">
      <c r="A831" s="2"/>
      <c r="B831" s="21"/>
      <c r="C831" s="2"/>
      <c r="D831" s="5"/>
      <c r="E831" s="4"/>
      <c r="F831" s="5"/>
    </row>
    <row r="832" spans="1:6" ht="14.25" customHeight="1" x14ac:dyDescent="0.2">
      <c r="A832" s="2"/>
      <c r="B832" s="21"/>
      <c r="C832" s="2"/>
      <c r="D832" s="5"/>
      <c r="E832" s="4"/>
      <c r="F832" s="5"/>
    </row>
    <row r="833" spans="1:6" ht="14.25" customHeight="1" x14ac:dyDescent="0.2">
      <c r="A833" s="2"/>
      <c r="B833" s="21"/>
      <c r="C833" s="2"/>
      <c r="D833" s="5"/>
      <c r="E833" s="4"/>
      <c r="F833" s="5"/>
    </row>
    <row r="834" spans="1:6" ht="14.25" customHeight="1" x14ac:dyDescent="0.2">
      <c r="A834" s="2"/>
      <c r="B834" s="21"/>
      <c r="C834" s="2"/>
      <c r="D834" s="5"/>
      <c r="E834" s="4"/>
      <c r="F834" s="5"/>
    </row>
    <row r="835" spans="1:6" ht="14.25" customHeight="1" x14ac:dyDescent="0.2">
      <c r="A835" s="2"/>
      <c r="B835" s="21"/>
      <c r="C835" s="2"/>
      <c r="D835" s="5"/>
      <c r="E835" s="4"/>
      <c r="F835" s="5"/>
    </row>
    <row r="836" spans="1:6" ht="14.25" customHeight="1" x14ac:dyDescent="0.2">
      <c r="A836" s="2"/>
      <c r="B836" s="21"/>
      <c r="C836" s="2"/>
      <c r="D836" s="5"/>
      <c r="E836" s="4"/>
      <c r="F836" s="5"/>
    </row>
    <row r="837" spans="1:6" ht="14.25" customHeight="1" x14ac:dyDescent="0.2">
      <c r="A837" s="2"/>
      <c r="B837" s="21"/>
      <c r="C837" s="2"/>
      <c r="D837" s="5"/>
      <c r="E837" s="4"/>
      <c r="F837" s="5"/>
    </row>
    <row r="838" spans="1:6" ht="14.25" customHeight="1" x14ac:dyDescent="0.2">
      <c r="A838" s="2"/>
      <c r="B838" s="21"/>
      <c r="C838" s="2"/>
      <c r="D838" s="5"/>
      <c r="E838" s="4"/>
      <c r="F838" s="5"/>
    </row>
    <row r="839" spans="1:6" ht="14.25" customHeight="1" x14ac:dyDescent="0.2">
      <c r="A839" s="2"/>
      <c r="B839" s="21"/>
      <c r="C839" s="2"/>
      <c r="D839" s="5"/>
      <c r="E839" s="4"/>
      <c r="F839" s="5"/>
    </row>
    <row r="840" spans="1:6" ht="14.25" customHeight="1" x14ac:dyDescent="0.2">
      <c r="A840" s="2"/>
      <c r="B840" s="21"/>
      <c r="C840" s="2"/>
      <c r="D840" s="5"/>
      <c r="E840" s="4"/>
      <c r="F840" s="5"/>
    </row>
    <row r="841" spans="1:6" ht="14.25" customHeight="1" x14ac:dyDescent="0.2">
      <c r="A841" s="2"/>
      <c r="B841" s="21"/>
      <c r="C841" s="2"/>
      <c r="D841" s="5"/>
      <c r="E841" s="4"/>
      <c r="F841" s="5"/>
    </row>
    <row r="842" spans="1:6" ht="14.25" customHeight="1" x14ac:dyDescent="0.2">
      <c r="A842" s="2"/>
      <c r="B842" s="21"/>
      <c r="C842" s="2"/>
      <c r="D842" s="5"/>
      <c r="E842" s="4"/>
      <c r="F842" s="5"/>
    </row>
    <row r="843" spans="1:6" ht="14.25" customHeight="1" x14ac:dyDescent="0.2">
      <c r="A843" s="2"/>
      <c r="B843" s="21"/>
      <c r="C843" s="2"/>
      <c r="D843" s="5"/>
      <c r="E843" s="4"/>
      <c r="F843" s="5"/>
    </row>
    <row r="844" spans="1:6" ht="14.25" customHeight="1" x14ac:dyDescent="0.2">
      <c r="A844" s="2"/>
      <c r="B844" s="21"/>
      <c r="C844" s="2"/>
      <c r="D844" s="5"/>
      <c r="E844" s="4"/>
      <c r="F844" s="5"/>
    </row>
    <row r="845" spans="1:6" ht="14.25" customHeight="1" x14ac:dyDescent="0.2">
      <c r="A845" s="2"/>
      <c r="B845" s="21"/>
      <c r="C845" s="2"/>
      <c r="D845" s="5"/>
      <c r="E845" s="4"/>
      <c r="F845" s="5"/>
    </row>
    <row r="846" spans="1:6" ht="14.25" customHeight="1" x14ac:dyDescent="0.2">
      <c r="A846" s="2"/>
      <c r="B846" s="21"/>
      <c r="C846" s="2"/>
      <c r="D846" s="5"/>
      <c r="E846" s="4"/>
      <c r="F846" s="5"/>
    </row>
    <row r="847" spans="1:6" ht="14.25" customHeight="1" x14ac:dyDescent="0.2">
      <c r="A847" s="2"/>
      <c r="B847" s="21"/>
      <c r="C847" s="2"/>
      <c r="D847" s="5"/>
      <c r="E847" s="4"/>
      <c r="F847" s="5"/>
    </row>
    <row r="848" spans="1:6" ht="14.25" customHeight="1" x14ac:dyDescent="0.2">
      <c r="A848" s="2"/>
      <c r="B848" s="21"/>
      <c r="C848" s="2"/>
      <c r="D848" s="5"/>
      <c r="E848" s="4"/>
      <c r="F848" s="5"/>
    </row>
    <row r="849" spans="1:6" ht="14.25" customHeight="1" x14ac:dyDescent="0.2">
      <c r="A849" s="2"/>
      <c r="B849" s="21"/>
      <c r="C849" s="2"/>
      <c r="D849" s="5"/>
      <c r="E849" s="4"/>
      <c r="F849" s="5"/>
    </row>
    <row r="850" spans="1:6" ht="14.25" customHeight="1" x14ac:dyDescent="0.2">
      <c r="A850" s="2"/>
      <c r="B850" s="21"/>
      <c r="C850" s="2"/>
      <c r="D850" s="5"/>
      <c r="E850" s="4"/>
      <c r="F850" s="5"/>
    </row>
    <row r="851" spans="1:6" ht="14.25" customHeight="1" x14ac:dyDescent="0.2">
      <c r="A851" s="2"/>
      <c r="B851" s="21"/>
      <c r="C851" s="2"/>
      <c r="D851" s="5"/>
      <c r="E851" s="4"/>
      <c r="F851" s="5"/>
    </row>
    <row r="852" spans="1:6" ht="14.25" customHeight="1" x14ac:dyDescent="0.2">
      <c r="A852" s="2"/>
      <c r="B852" s="21"/>
      <c r="C852" s="2"/>
      <c r="D852" s="5"/>
      <c r="E852" s="4"/>
      <c r="F852" s="5"/>
    </row>
    <row r="853" spans="1:6" ht="14.25" customHeight="1" x14ac:dyDescent="0.2">
      <c r="A853" s="2"/>
      <c r="B853" s="21"/>
      <c r="C853" s="2"/>
      <c r="D853" s="5"/>
      <c r="E853" s="4"/>
      <c r="F853" s="5"/>
    </row>
    <row r="854" spans="1:6" ht="14.25" customHeight="1" x14ac:dyDescent="0.2">
      <c r="A854" s="2"/>
      <c r="B854" s="21"/>
      <c r="C854" s="2"/>
      <c r="D854" s="5"/>
      <c r="E854" s="4"/>
      <c r="F854" s="5"/>
    </row>
    <row r="855" spans="1:6" ht="14.25" customHeight="1" x14ac:dyDescent="0.2">
      <c r="A855" s="2"/>
      <c r="B855" s="21"/>
      <c r="C855" s="2"/>
      <c r="D855" s="5"/>
      <c r="E855" s="4"/>
      <c r="F855" s="5"/>
    </row>
    <row r="856" spans="1:6" ht="14.25" customHeight="1" x14ac:dyDescent="0.2">
      <c r="A856" s="2"/>
      <c r="B856" s="21"/>
      <c r="C856" s="2"/>
      <c r="D856" s="5"/>
      <c r="E856" s="4"/>
      <c r="F856" s="5"/>
    </row>
    <row r="857" spans="1:6" ht="14.25" customHeight="1" x14ac:dyDescent="0.2">
      <c r="A857" s="2"/>
      <c r="B857" s="21"/>
      <c r="C857" s="2"/>
      <c r="D857" s="5"/>
      <c r="E857" s="4"/>
      <c r="F857" s="5"/>
    </row>
    <row r="858" spans="1:6" ht="14.25" customHeight="1" x14ac:dyDescent="0.2">
      <c r="A858" s="2"/>
      <c r="B858" s="21"/>
      <c r="C858" s="2"/>
      <c r="D858" s="5"/>
      <c r="E858" s="4"/>
      <c r="F858" s="5"/>
    </row>
    <row r="859" spans="1:6" ht="14.25" customHeight="1" x14ac:dyDescent="0.2">
      <c r="A859" s="2"/>
      <c r="B859" s="21"/>
      <c r="C859" s="2"/>
      <c r="D859" s="5"/>
      <c r="E859" s="4"/>
      <c r="F859" s="5"/>
    </row>
    <row r="860" spans="1:6" ht="14.25" customHeight="1" x14ac:dyDescent="0.2">
      <c r="A860" s="2"/>
      <c r="B860" s="21"/>
      <c r="C860" s="2"/>
      <c r="D860" s="5"/>
      <c r="E860" s="4"/>
      <c r="F860" s="5"/>
    </row>
    <row r="861" spans="1:6" ht="14.25" customHeight="1" x14ac:dyDescent="0.2">
      <c r="A861" s="2"/>
      <c r="B861" s="21"/>
      <c r="C861" s="2"/>
      <c r="D861" s="5"/>
      <c r="E861" s="4"/>
      <c r="F861" s="5"/>
    </row>
    <row r="862" spans="1:6" ht="14.25" customHeight="1" x14ac:dyDescent="0.2">
      <c r="A862" s="2"/>
      <c r="B862" s="21"/>
      <c r="C862" s="2"/>
      <c r="D862" s="5"/>
      <c r="E862" s="4"/>
      <c r="F862" s="5"/>
    </row>
    <row r="863" spans="1:6" ht="14.25" customHeight="1" x14ac:dyDescent="0.2">
      <c r="A863" s="2"/>
      <c r="B863" s="21"/>
      <c r="C863" s="2"/>
      <c r="D863" s="5"/>
      <c r="E863" s="4"/>
      <c r="F863" s="5"/>
    </row>
    <row r="864" spans="1:6" ht="14.25" customHeight="1" x14ac:dyDescent="0.2">
      <c r="A864" s="2"/>
      <c r="B864" s="21"/>
      <c r="C864" s="2"/>
      <c r="D864" s="5"/>
      <c r="E864" s="4"/>
      <c r="F864" s="5"/>
    </row>
    <row r="865" spans="1:6" ht="14.25" customHeight="1" x14ac:dyDescent="0.2">
      <c r="A865" s="2"/>
      <c r="B865" s="21"/>
      <c r="C865" s="2"/>
      <c r="D865" s="5"/>
      <c r="E865" s="4"/>
      <c r="F865" s="5"/>
    </row>
    <row r="866" spans="1:6" ht="14.25" customHeight="1" x14ac:dyDescent="0.2">
      <c r="A866" s="2"/>
      <c r="B866" s="21"/>
      <c r="C866" s="2"/>
      <c r="D866" s="5"/>
      <c r="E866" s="4"/>
      <c r="F866" s="5"/>
    </row>
    <row r="867" spans="1:6" ht="14.25" customHeight="1" x14ac:dyDescent="0.2">
      <c r="A867" s="2"/>
      <c r="B867" s="21"/>
      <c r="C867" s="2"/>
      <c r="D867" s="5"/>
      <c r="E867" s="4"/>
      <c r="F867" s="5"/>
    </row>
    <row r="868" spans="1:6" ht="14.25" customHeight="1" x14ac:dyDescent="0.2">
      <c r="A868" s="2"/>
      <c r="B868" s="21"/>
      <c r="C868" s="2"/>
      <c r="D868" s="5"/>
      <c r="E868" s="4"/>
      <c r="F868" s="5"/>
    </row>
    <row r="869" spans="1:6" ht="14.25" customHeight="1" x14ac:dyDescent="0.2">
      <c r="A869" s="2"/>
      <c r="B869" s="21"/>
      <c r="C869" s="2"/>
      <c r="D869" s="5"/>
      <c r="E869" s="4"/>
      <c r="F869" s="5"/>
    </row>
    <row r="870" spans="1:6" ht="14.25" customHeight="1" x14ac:dyDescent="0.2">
      <c r="A870" s="2"/>
      <c r="B870" s="21"/>
      <c r="C870" s="2"/>
      <c r="D870" s="5"/>
      <c r="E870" s="4"/>
      <c r="F870" s="5"/>
    </row>
    <row r="871" spans="1:6" ht="14.25" customHeight="1" x14ac:dyDescent="0.2">
      <c r="A871" s="2"/>
      <c r="B871" s="21"/>
      <c r="C871" s="2"/>
      <c r="D871" s="5"/>
      <c r="E871" s="4"/>
      <c r="F871" s="5"/>
    </row>
    <row r="872" spans="1:6" ht="14.25" customHeight="1" x14ac:dyDescent="0.2">
      <c r="A872" s="2"/>
      <c r="B872" s="21"/>
      <c r="C872" s="2"/>
      <c r="D872" s="5"/>
      <c r="E872" s="4"/>
      <c r="F872" s="5"/>
    </row>
    <row r="873" spans="1:6" ht="14.25" customHeight="1" x14ac:dyDescent="0.2">
      <c r="A873" s="2"/>
      <c r="B873" s="21"/>
      <c r="C873" s="2"/>
      <c r="D873" s="5"/>
      <c r="E873" s="4"/>
      <c r="F873" s="5"/>
    </row>
    <row r="874" spans="1:6" ht="14.25" customHeight="1" x14ac:dyDescent="0.2">
      <c r="A874" s="2"/>
      <c r="B874" s="21"/>
      <c r="C874" s="2"/>
      <c r="D874" s="5"/>
      <c r="E874" s="4"/>
      <c r="F874" s="5"/>
    </row>
    <row r="875" spans="1:6" ht="14.25" customHeight="1" x14ac:dyDescent="0.2">
      <c r="A875" s="2"/>
      <c r="B875" s="21"/>
      <c r="C875" s="2"/>
      <c r="D875" s="5"/>
      <c r="E875" s="4"/>
      <c r="F875" s="5"/>
    </row>
    <row r="876" spans="1:6" ht="14.25" customHeight="1" x14ac:dyDescent="0.2">
      <c r="A876" s="2"/>
      <c r="B876" s="21"/>
      <c r="C876" s="2"/>
      <c r="D876" s="5"/>
      <c r="E876" s="4"/>
      <c r="F876" s="5"/>
    </row>
    <row r="877" spans="1:6" ht="14.25" customHeight="1" x14ac:dyDescent="0.2">
      <c r="A877" s="2"/>
      <c r="B877" s="21"/>
      <c r="C877" s="2"/>
      <c r="D877" s="5"/>
      <c r="E877" s="4"/>
      <c r="F877" s="5"/>
    </row>
    <row r="878" spans="1:6" ht="14.25" customHeight="1" x14ac:dyDescent="0.2">
      <c r="A878" s="2"/>
      <c r="B878" s="21"/>
      <c r="C878" s="2"/>
      <c r="D878" s="5"/>
      <c r="E878" s="4"/>
      <c r="F878" s="5"/>
    </row>
    <row r="879" spans="1:6" ht="14.25" customHeight="1" x14ac:dyDescent="0.2">
      <c r="A879" s="2"/>
      <c r="B879" s="21"/>
      <c r="C879" s="2"/>
      <c r="D879" s="5"/>
      <c r="E879" s="4"/>
      <c r="F879" s="5"/>
    </row>
    <row r="880" spans="1:6" ht="14.25" customHeight="1" x14ac:dyDescent="0.2">
      <c r="A880" s="2"/>
      <c r="B880" s="21"/>
      <c r="C880" s="2"/>
      <c r="D880" s="5"/>
      <c r="E880" s="4"/>
      <c r="F880" s="5"/>
    </row>
    <row r="881" spans="1:6" ht="14.25" customHeight="1" x14ac:dyDescent="0.2">
      <c r="A881" s="2"/>
      <c r="B881" s="21"/>
      <c r="C881" s="2"/>
      <c r="D881" s="5"/>
      <c r="E881" s="4"/>
      <c r="F881" s="5"/>
    </row>
    <row r="882" spans="1:6" ht="14.25" customHeight="1" x14ac:dyDescent="0.2">
      <c r="A882" s="2"/>
      <c r="B882" s="21"/>
      <c r="C882" s="2"/>
      <c r="D882" s="5"/>
      <c r="E882" s="4"/>
      <c r="F882" s="5"/>
    </row>
    <row r="883" spans="1:6" ht="14.25" customHeight="1" x14ac:dyDescent="0.2">
      <c r="A883" s="2"/>
      <c r="B883" s="21"/>
      <c r="C883" s="2"/>
      <c r="D883" s="5"/>
      <c r="E883" s="4"/>
      <c r="F883" s="5"/>
    </row>
    <row r="884" spans="1:6" ht="14.25" customHeight="1" x14ac:dyDescent="0.2">
      <c r="A884" s="2"/>
      <c r="B884" s="21"/>
      <c r="C884" s="2"/>
      <c r="D884" s="5"/>
      <c r="E884" s="4"/>
      <c r="F884" s="5"/>
    </row>
    <row r="885" spans="1:6" ht="14.25" customHeight="1" x14ac:dyDescent="0.2">
      <c r="A885" s="2"/>
      <c r="B885" s="21"/>
      <c r="C885" s="2"/>
      <c r="D885" s="5"/>
      <c r="E885" s="4"/>
      <c r="F885" s="5"/>
    </row>
    <row r="886" spans="1:6" ht="14.25" customHeight="1" x14ac:dyDescent="0.2">
      <c r="A886" s="2"/>
      <c r="B886" s="21"/>
      <c r="C886" s="2"/>
      <c r="D886" s="5"/>
      <c r="E886" s="4"/>
      <c r="F886" s="5"/>
    </row>
    <row r="887" spans="1:6" ht="14.25" customHeight="1" x14ac:dyDescent="0.2">
      <c r="A887" s="2"/>
      <c r="B887" s="21"/>
      <c r="C887" s="2"/>
      <c r="D887" s="5"/>
      <c r="E887" s="4"/>
      <c r="F887" s="5"/>
    </row>
    <row r="888" spans="1:6" ht="14.25" customHeight="1" x14ac:dyDescent="0.2">
      <c r="A888" s="2"/>
      <c r="B888" s="21"/>
      <c r="C888" s="2"/>
      <c r="D888" s="5"/>
      <c r="E888" s="4"/>
      <c r="F888" s="5"/>
    </row>
    <row r="889" spans="1:6" ht="14.25" customHeight="1" x14ac:dyDescent="0.2">
      <c r="A889" s="2"/>
      <c r="B889" s="21"/>
      <c r="C889" s="2"/>
      <c r="D889" s="5"/>
      <c r="E889" s="4"/>
      <c r="F889" s="5"/>
    </row>
    <row r="890" spans="1:6" ht="14.25" customHeight="1" x14ac:dyDescent="0.2">
      <c r="A890" s="2"/>
      <c r="B890" s="21"/>
      <c r="C890" s="2"/>
      <c r="D890" s="5"/>
      <c r="E890" s="4"/>
      <c r="F890" s="5"/>
    </row>
    <row r="891" spans="1:6" ht="14.25" customHeight="1" x14ac:dyDescent="0.2">
      <c r="A891" s="2"/>
      <c r="B891" s="21"/>
      <c r="C891" s="2"/>
      <c r="D891" s="5"/>
      <c r="E891" s="4"/>
      <c r="F891" s="5"/>
    </row>
    <row r="892" spans="1:6" ht="14.25" customHeight="1" x14ac:dyDescent="0.2">
      <c r="A892" s="2"/>
      <c r="B892" s="21"/>
      <c r="C892" s="2"/>
      <c r="D892" s="5"/>
      <c r="E892" s="4"/>
      <c r="F892" s="5"/>
    </row>
    <row r="893" spans="1:6" ht="14.25" customHeight="1" x14ac:dyDescent="0.2">
      <c r="A893" s="2"/>
      <c r="B893" s="21"/>
      <c r="C893" s="2"/>
      <c r="D893" s="5"/>
      <c r="E893" s="4"/>
      <c r="F893" s="5"/>
    </row>
    <row r="894" spans="1:6" ht="14.25" customHeight="1" x14ac:dyDescent="0.2">
      <c r="A894" s="2"/>
      <c r="B894" s="21"/>
      <c r="C894" s="2"/>
      <c r="D894" s="5"/>
      <c r="E894" s="4"/>
      <c r="F894" s="5"/>
    </row>
    <row r="895" spans="1:6" ht="14.25" customHeight="1" x14ac:dyDescent="0.2">
      <c r="A895" s="2"/>
      <c r="B895" s="21"/>
      <c r="C895" s="2"/>
      <c r="D895" s="5"/>
      <c r="E895" s="4"/>
      <c r="F895" s="5"/>
    </row>
    <row r="896" spans="1:6" ht="14.25" customHeight="1" x14ac:dyDescent="0.2">
      <c r="A896" s="2"/>
      <c r="B896" s="21"/>
      <c r="C896" s="2"/>
      <c r="D896" s="5"/>
      <c r="E896" s="4"/>
      <c r="F896" s="5"/>
    </row>
    <row r="897" spans="1:6" ht="14.25" customHeight="1" x14ac:dyDescent="0.2">
      <c r="A897" s="2"/>
      <c r="B897" s="21"/>
      <c r="C897" s="2"/>
      <c r="D897" s="5"/>
      <c r="E897" s="4"/>
      <c r="F897" s="5"/>
    </row>
    <row r="898" spans="1:6" ht="14.25" customHeight="1" x14ac:dyDescent="0.2">
      <c r="A898" s="2"/>
      <c r="B898" s="21"/>
      <c r="C898" s="2"/>
      <c r="D898" s="5"/>
      <c r="E898" s="4"/>
      <c r="F898" s="5"/>
    </row>
    <row r="899" spans="1:6" ht="14.25" customHeight="1" x14ac:dyDescent="0.2">
      <c r="A899" s="2"/>
      <c r="B899" s="21"/>
      <c r="C899" s="2"/>
      <c r="D899" s="5"/>
      <c r="E899" s="4"/>
      <c r="F899" s="5"/>
    </row>
    <row r="900" spans="1:6" ht="14.25" customHeight="1" x14ac:dyDescent="0.2">
      <c r="A900" s="2"/>
      <c r="B900" s="21"/>
      <c r="C900" s="2"/>
      <c r="D900" s="5"/>
      <c r="E900" s="4"/>
      <c r="F900" s="5"/>
    </row>
    <row r="901" spans="1:6" ht="14.25" customHeight="1" x14ac:dyDescent="0.2">
      <c r="A901" s="2"/>
      <c r="B901" s="21"/>
      <c r="C901" s="2"/>
      <c r="D901" s="5"/>
      <c r="E901" s="4"/>
      <c r="F901" s="5"/>
    </row>
    <row r="902" spans="1:6" ht="14.25" customHeight="1" x14ac:dyDescent="0.2">
      <c r="A902" s="2"/>
      <c r="B902" s="21"/>
      <c r="C902" s="2"/>
      <c r="D902" s="5"/>
      <c r="E902" s="4"/>
      <c r="F902" s="5"/>
    </row>
    <row r="903" spans="1:6" ht="14.25" customHeight="1" x14ac:dyDescent="0.2">
      <c r="A903" s="2"/>
      <c r="B903" s="21"/>
      <c r="C903" s="2"/>
      <c r="D903" s="5"/>
      <c r="E903" s="4"/>
      <c r="F903" s="5"/>
    </row>
    <row r="904" spans="1:6" ht="14.25" customHeight="1" x14ac:dyDescent="0.2">
      <c r="A904" s="2"/>
      <c r="B904" s="21"/>
      <c r="C904" s="2"/>
      <c r="D904" s="5"/>
      <c r="E904" s="4"/>
      <c r="F904" s="5"/>
    </row>
    <row r="905" spans="1:6" ht="14.25" customHeight="1" x14ac:dyDescent="0.2">
      <c r="A905" s="2"/>
      <c r="B905" s="21"/>
      <c r="C905" s="2"/>
      <c r="D905" s="5"/>
      <c r="E905" s="4"/>
      <c r="F905" s="5"/>
    </row>
    <row r="906" spans="1:6" ht="14.25" customHeight="1" x14ac:dyDescent="0.2">
      <c r="A906" s="2"/>
      <c r="B906" s="21"/>
      <c r="C906" s="2"/>
      <c r="D906" s="5"/>
      <c r="E906" s="4"/>
      <c r="F906" s="5"/>
    </row>
    <row r="907" spans="1:6" ht="14.25" customHeight="1" x14ac:dyDescent="0.2">
      <c r="A907" s="2"/>
      <c r="B907" s="21"/>
      <c r="C907" s="2"/>
      <c r="D907" s="5"/>
      <c r="E907" s="4"/>
      <c r="F907" s="5"/>
    </row>
    <row r="908" spans="1:6" ht="14.25" customHeight="1" x14ac:dyDescent="0.2">
      <c r="A908" s="2"/>
      <c r="B908" s="21"/>
      <c r="C908" s="2"/>
      <c r="D908" s="5"/>
      <c r="E908" s="4"/>
      <c r="F908" s="5"/>
    </row>
    <row r="909" spans="1:6" ht="14.25" customHeight="1" x14ac:dyDescent="0.2">
      <c r="A909" s="2"/>
      <c r="B909" s="21"/>
      <c r="C909" s="2"/>
      <c r="D909" s="5"/>
      <c r="E909" s="4"/>
      <c r="F909" s="5"/>
    </row>
    <row r="910" spans="1:6" ht="14.25" customHeight="1" x14ac:dyDescent="0.2">
      <c r="A910" s="2"/>
      <c r="B910" s="21"/>
      <c r="C910" s="2"/>
      <c r="D910" s="5"/>
      <c r="E910" s="4"/>
      <c r="F910" s="5"/>
    </row>
    <row r="911" spans="1:6" ht="14.25" customHeight="1" x14ac:dyDescent="0.2">
      <c r="A911" s="2"/>
      <c r="B911" s="21"/>
      <c r="C911" s="2"/>
      <c r="D911" s="5"/>
      <c r="E911" s="4"/>
      <c r="F911" s="5"/>
    </row>
    <row r="912" spans="1:6" ht="14.25" customHeight="1" x14ac:dyDescent="0.2">
      <c r="A912" s="2"/>
      <c r="B912" s="21"/>
      <c r="C912" s="2"/>
      <c r="D912" s="5"/>
      <c r="E912" s="4"/>
      <c r="F912" s="5"/>
    </row>
    <row r="913" spans="1:6" ht="14.25" customHeight="1" x14ac:dyDescent="0.2">
      <c r="A913" s="2"/>
      <c r="B913" s="21"/>
      <c r="C913" s="2"/>
      <c r="D913" s="5"/>
      <c r="E913" s="4"/>
      <c r="F913" s="5"/>
    </row>
    <row r="914" spans="1:6" ht="14.25" customHeight="1" x14ac:dyDescent="0.2">
      <c r="A914" s="2"/>
      <c r="B914" s="21"/>
      <c r="C914" s="2"/>
      <c r="D914" s="5"/>
      <c r="E914" s="4"/>
      <c r="F914" s="5"/>
    </row>
    <row r="915" spans="1:6" ht="14.25" customHeight="1" x14ac:dyDescent="0.2">
      <c r="A915" s="2"/>
      <c r="B915" s="21"/>
      <c r="C915" s="2"/>
      <c r="D915" s="5"/>
      <c r="E915" s="4"/>
      <c r="F915" s="5"/>
    </row>
    <row r="916" spans="1:6" ht="14.25" customHeight="1" x14ac:dyDescent="0.2">
      <c r="A916" s="2"/>
      <c r="B916" s="21"/>
      <c r="C916" s="2"/>
      <c r="D916" s="5"/>
      <c r="E916" s="4"/>
      <c r="F916" s="5"/>
    </row>
    <row r="917" spans="1:6" ht="14.25" customHeight="1" x14ac:dyDescent="0.2">
      <c r="A917" s="2"/>
      <c r="B917" s="21"/>
      <c r="C917" s="2"/>
      <c r="D917" s="5"/>
      <c r="E917" s="4"/>
      <c r="F917" s="5"/>
    </row>
    <row r="918" spans="1:6" ht="14.25" customHeight="1" x14ac:dyDescent="0.2">
      <c r="A918" s="2"/>
      <c r="B918" s="21"/>
      <c r="C918" s="2"/>
      <c r="D918" s="5"/>
      <c r="E918" s="4"/>
      <c r="F918" s="5"/>
    </row>
    <row r="919" spans="1:6" ht="14.25" customHeight="1" x14ac:dyDescent="0.2">
      <c r="A919" s="2"/>
      <c r="B919" s="21"/>
      <c r="C919" s="2"/>
      <c r="D919" s="5"/>
      <c r="E919" s="4"/>
      <c r="F919" s="5"/>
    </row>
    <row r="920" spans="1:6" ht="14.25" customHeight="1" x14ac:dyDescent="0.2">
      <c r="A920" s="2"/>
      <c r="B920" s="21"/>
      <c r="C920" s="2"/>
      <c r="D920" s="5"/>
      <c r="E920" s="4"/>
      <c r="F920" s="5"/>
    </row>
    <row r="921" spans="1:6" ht="14.25" customHeight="1" x14ac:dyDescent="0.2">
      <c r="A921" s="2"/>
      <c r="B921" s="21"/>
      <c r="C921" s="2"/>
      <c r="D921" s="5"/>
      <c r="E921" s="4"/>
      <c r="F921" s="5"/>
    </row>
    <row r="922" spans="1:6" ht="14.25" customHeight="1" x14ac:dyDescent="0.2">
      <c r="A922" s="2"/>
      <c r="B922" s="21"/>
      <c r="C922" s="2"/>
      <c r="D922" s="5"/>
      <c r="E922" s="4"/>
      <c r="F922" s="5"/>
    </row>
    <row r="923" spans="1:6" ht="14.25" customHeight="1" x14ac:dyDescent="0.2">
      <c r="A923" s="2"/>
      <c r="B923" s="21"/>
      <c r="C923" s="2"/>
      <c r="D923" s="5"/>
      <c r="E923" s="4"/>
      <c r="F923" s="5"/>
    </row>
    <row r="924" spans="1:6" ht="14.25" customHeight="1" x14ac:dyDescent="0.2">
      <c r="A924" s="2"/>
      <c r="B924" s="21"/>
      <c r="C924" s="2"/>
      <c r="D924" s="5"/>
      <c r="E924" s="4"/>
      <c r="F924" s="5"/>
    </row>
    <row r="925" spans="1:6" ht="14.25" customHeight="1" x14ac:dyDescent="0.2">
      <c r="A925" s="2"/>
      <c r="B925" s="21"/>
      <c r="C925" s="2"/>
      <c r="D925" s="5"/>
      <c r="E925" s="4"/>
      <c r="F925" s="5"/>
    </row>
    <row r="926" spans="1:6" ht="14.25" customHeight="1" x14ac:dyDescent="0.2">
      <c r="A926" s="2"/>
      <c r="B926" s="21"/>
      <c r="C926" s="2"/>
      <c r="D926" s="5"/>
      <c r="E926" s="4"/>
      <c r="F926" s="5"/>
    </row>
    <row r="927" spans="1:6" ht="14.25" customHeight="1" x14ac:dyDescent="0.2">
      <c r="A927" s="2"/>
      <c r="B927" s="21"/>
      <c r="C927" s="2"/>
      <c r="D927" s="5"/>
      <c r="E927" s="4"/>
      <c r="F927" s="5"/>
    </row>
    <row r="928" spans="1:6" ht="14.25" customHeight="1" x14ac:dyDescent="0.2">
      <c r="A928" s="2"/>
      <c r="B928" s="21"/>
      <c r="C928" s="2"/>
      <c r="D928" s="5"/>
      <c r="E928" s="4"/>
      <c r="F928" s="5"/>
    </row>
    <row r="929" spans="1:6" ht="14.25" customHeight="1" x14ac:dyDescent="0.2">
      <c r="A929" s="2"/>
      <c r="B929" s="21"/>
      <c r="C929" s="2"/>
      <c r="D929" s="5"/>
      <c r="E929" s="4"/>
      <c r="F929" s="5"/>
    </row>
    <row r="930" spans="1:6" ht="14.25" customHeight="1" x14ac:dyDescent="0.2">
      <c r="A930" s="2"/>
      <c r="B930" s="21"/>
      <c r="C930" s="2"/>
      <c r="D930" s="5"/>
      <c r="E930" s="4"/>
      <c r="F930" s="5"/>
    </row>
    <row r="931" spans="1:6" ht="14.25" customHeight="1" x14ac:dyDescent="0.2">
      <c r="A931" s="2"/>
      <c r="B931" s="21"/>
      <c r="C931" s="2"/>
      <c r="D931" s="5"/>
      <c r="E931" s="4"/>
      <c r="F931" s="5"/>
    </row>
    <row r="932" spans="1:6" ht="14.25" customHeight="1" x14ac:dyDescent="0.2">
      <c r="A932" s="2"/>
      <c r="B932" s="21"/>
      <c r="C932" s="2"/>
      <c r="D932" s="5"/>
      <c r="E932" s="4"/>
      <c r="F932" s="5"/>
    </row>
    <row r="933" spans="1:6" ht="14.25" customHeight="1" x14ac:dyDescent="0.2">
      <c r="A933" s="2"/>
      <c r="B933" s="21"/>
      <c r="C933" s="2"/>
      <c r="D933" s="5"/>
      <c r="E933" s="4"/>
      <c r="F933" s="5"/>
    </row>
    <row r="934" spans="1:6" ht="14.25" customHeight="1" x14ac:dyDescent="0.2">
      <c r="A934" s="2"/>
      <c r="B934" s="21"/>
      <c r="C934" s="2"/>
      <c r="D934" s="5"/>
      <c r="E934" s="4"/>
      <c r="F934" s="5"/>
    </row>
    <row r="935" spans="1:6" ht="14.25" customHeight="1" x14ac:dyDescent="0.2">
      <c r="A935" s="2"/>
      <c r="B935" s="21"/>
      <c r="C935" s="2"/>
      <c r="D935" s="5"/>
      <c r="E935" s="4"/>
      <c r="F935" s="5"/>
    </row>
    <row r="936" spans="1:6" ht="14.25" customHeight="1" x14ac:dyDescent="0.2">
      <c r="A936" s="2"/>
      <c r="B936" s="21"/>
      <c r="C936" s="2"/>
      <c r="D936" s="5"/>
      <c r="E936" s="4"/>
      <c r="F936" s="5"/>
    </row>
    <row r="937" spans="1:6" ht="14.25" customHeight="1" x14ac:dyDescent="0.2">
      <c r="A937" s="2"/>
      <c r="B937" s="21"/>
      <c r="C937" s="2"/>
      <c r="D937" s="5"/>
      <c r="E937" s="4"/>
      <c r="F937" s="5"/>
    </row>
    <row r="938" spans="1:6" ht="14.25" customHeight="1" x14ac:dyDescent="0.2">
      <c r="A938" s="2"/>
      <c r="B938" s="21"/>
      <c r="C938" s="2"/>
      <c r="D938" s="5"/>
      <c r="E938" s="4"/>
      <c r="F938" s="5"/>
    </row>
    <row r="939" spans="1:6" ht="14.25" customHeight="1" x14ac:dyDescent="0.2">
      <c r="A939" s="2"/>
      <c r="B939" s="21"/>
      <c r="C939" s="2"/>
      <c r="D939" s="5"/>
      <c r="E939" s="4"/>
      <c r="F939" s="5"/>
    </row>
    <row r="940" spans="1:6" ht="14.25" customHeight="1" x14ac:dyDescent="0.2">
      <c r="A940" s="2"/>
      <c r="B940" s="21"/>
      <c r="C940" s="2"/>
      <c r="D940" s="5"/>
      <c r="E940" s="4"/>
      <c r="F940" s="5"/>
    </row>
    <row r="941" spans="1:6" ht="14.25" customHeight="1" x14ac:dyDescent="0.2">
      <c r="A941" s="2"/>
      <c r="B941" s="21"/>
      <c r="C941" s="2"/>
      <c r="D941" s="5"/>
      <c r="E941" s="4"/>
      <c r="F941" s="5"/>
    </row>
    <row r="942" spans="1:6" ht="14.25" customHeight="1" x14ac:dyDescent="0.2">
      <c r="A942" s="2"/>
      <c r="B942" s="21"/>
      <c r="C942" s="2"/>
      <c r="D942" s="5"/>
      <c r="E942" s="4"/>
      <c r="F942" s="5"/>
    </row>
    <row r="943" spans="1:6" ht="14.25" customHeight="1" x14ac:dyDescent="0.2">
      <c r="A943" s="2"/>
      <c r="B943" s="21"/>
      <c r="C943" s="2"/>
      <c r="D943" s="5"/>
      <c r="E943" s="4"/>
      <c r="F943" s="5"/>
    </row>
    <row r="944" spans="1:6" ht="14.25" customHeight="1" x14ac:dyDescent="0.2">
      <c r="A944" s="2"/>
      <c r="B944" s="21"/>
      <c r="C944" s="2"/>
      <c r="D944" s="5"/>
      <c r="E944" s="4"/>
      <c r="F944" s="5"/>
    </row>
    <row r="945" spans="1:6" ht="14.25" customHeight="1" x14ac:dyDescent="0.2">
      <c r="A945" s="2"/>
      <c r="B945" s="21"/>
      <c r="C945" s="2"/>
      <c r="D945" s="5"/>
      <c r="E945" s="4"/>
      <c r="F945" s="5"/>
    </row>
    <row r="946" spans="1:6" ht="14.25" customHeight="1" x14ac:dyDescent="0.2">
      <c r="A946" s="2"/>
      <c r="B946" s="21"/>
      <c r="C946" s="2"/>
      <c r="D946" s="5"/>
      <c r="E946" s="4"/>
      <c r="F946" s="5"/>
    </row>
    <row r="947" spans="1:6" ht="14.25" customHeight="1" x14ac:dyDescent="0.2">
      <c r="A947" s="2"/>
      <c r="B947" s="21"/>
      <c r="C947" s="2"/>
      <c r="D947" s="5"/>
      <c r="E947" s="4"/>
      <c r="F947" s="5"/>
    </row>
    <row r="948" spans="1:6" ht="14.25" customHeight="1" x14ac:dyDescent="0.2">
      <c r="A948" s="2"/>
      <c r="B948" s="21"/>
      <c r="C948" s="2"/>
      <c r="D948" s="5"/>
      <c r="E948" s="4"/>
      <c r="F948" s="5"/>
    </row>
    <row r="949" spans="1:6" ht="14.25" customHeight="1" x14ac:dyDescent="0.2">
      <c r="A949" s="2"/>
      <c r="B949" s="21"/>
      <c r="C949" s="2"/>
      <c r="D949" s="5"/>
      <c r="E949" s="4"/>
      <c r="F949" s="5"/>
    </row>
    <row r="950" spans="1:6" ht="14.25" customHeight="1" x14ac:dyDescent="0.2">
      <c r="A950" s="2"/>
      <c r="B950" s="21"/>
      <c r="C950" s="2"/>
      <c r="D950" s="5"/>
      <c r="E950" s="4"/>
      <c r="F950" s="5"/>
    </row>
    <row r="951" spans="1:6" ht="14.25" customHeight="1" x14ac:dyDescent="0.2">
      <c r="A951" s="2"/>
      <c r="B951" s="21"/>
      <c r="C951" s="2"/>
      <c r="D951" s="5"/>
      <c r="E951" s="4"/>
      <c r="F951" s="5"/>
    </row>
    <row r="952" spans="1:6" ht="14.25" customHeight="1" x14ac:dyDescent="0.2">
      <c r="A952" s="2"/>
      <c r="B952" s="21"/>
      <c r="C952" s="2"/>
      <c r="D952" s="5"/>
      <c r="E952" s="4"/>
      <c r="F952" s="5"/>
    </row>
    <row r="953" spans="1:6" ht="14.25" customHeight="1" x14ac:dyDescent="0.2">
      <c r="A953" s="2"/>
      <c r="B953" s="21"/>
      <c r="C953" s="2"/>
      <c r="D953" s="5"/>
      <c r="E953" s="4"/>
      <c r="F953" s="5"/>
    </row>
    <row r="954" spans="1:6" ht="14.25" customHeight="1" x14ac:dyDescent="0.2">
      <c r="A954" s="2"/>
      <c r="B954" s="21"/>
      <c r="C954" s="2"/>
      <c r="D954" s="5"/>
      <c r="E954" s="4"/>
      <c r="F954" s="5"/>
    </row>
    <row r="955" spans="1:6" ht="14.25" customHeight="1" x14ac:dyDescent="0.2">
      <c r="A955" s="2"/>
      <c r="B955" s="21"/>
      <c r="C955" s="2"/>
      <c r="D955" s="5"/>
      <c r="E955" s="4"/>
      <c r="F955" s="5"/>
    </row>
    <row r="956" spans="1:6" ht="14.25" customHeight="1" x14ac:dyDescent="0.2">
      <c r="A956" s="2"/>
      <c r="B956" s="21"/>
      <c r="C956" s="2"/>
      <c r="D956" s="5"/>
      <c r="E956" s="4"/>
      <c r="F956" s="5"/>
    </row>
    <row r="957" spans="1:6" ht="14.25" customHeight="1" x14ac:dyDescent="0.2">
      <c r="A957" s="2"/>
      <c r="B957" s="21"/>
      <c r="C957" s="2"/>
      <c r="D957" s="5"/>
      <c r="E957" s="4"/>
      <c r="F957" s="5"/>
    </row>
    <row r="958" spans="1:6" ht="14.25" customHeight="1" x14ac:dyDescent="0.2">
      <c r="A958" s="2"/>
      <c r="B958" s="21"/>
      <c r="C958" s="2"/>
      <c r="D958" s="5"/>
      <c r="E958" s="4"/>
      <c r="F958" s="5"/>
    </row>
    <row r="959" spans="1:6" ht="14.25" customHeight="1" x14ac:dyDescent="0.2">
      <c r="A959" s="2"/>
      <c r="B959" s="21"/>
      <c r="C959" s="2"/>
      <c r="D959" s="5"/>
      <c r="E959" s="4"/>
      <c r="F959" s="5"/>
    </row>
    <row r="960" spans="1:6" ht="14.25" customHeight="1" x14ac:dyDescent="0.2">
      <c r="A960" s="2"/>
      <c r="B960" s="21"/>
      <c r="C960" s="2"/>
      <c r="D960" s="5"/>
      <c r="E960" s="4"/>
      <c r="F960" s="5"/>
    </row>
    <row r="961" spans="1:6" ht="14.25" customHeight="1" x14ac:dyDescent="0.2">
      <c r="A961" s="2"/>
      <c r="B961" s="21"/>
      <c r="C961" s="2"/>
      <c r="D961" s="5"/>
      <c r="E961" s="4"/>
      <c r="F961" s="5"/>
    </row>
    <row r="962" spans="1:6" ht="14.25" customHeight="1" x14ac:dyDescent="0.2">
      <c r="A962" s="2"/>
      <c r="B962" s="21"/>
      <c r="C962" s="2"/>
      <c r="D962" s="5"/>
      <c r="E962" s="4"/>
      <c r="F962" s="5"/>
    </row>
    <row r="963" spans="1:6" ht="14.25" customHeight="1" x14ac:dyDescent="0.2">
      <c r="A963" s="2"/>
      <c r="B963" s="21"/>
      <c r="C963" s="2"/>
      <c r="D963" s="5"/>
      <c r="E963" s="4"/>
      <c r="F963" s="5"/>
    </row>
    <row r="964" spans="1:6" ht="14.25" customHeight="1" x14ac:dyDescent="0.2">
      <c r="A964" s="2"/>
      <c r="B964" s="21"/>
      <c r="C964" s="2"/>
      <c r="D964" s="5"/>
      <c r="E964" s="4"/>
      <c r="F964" s="5"/>
    </row>
    <row r="965" spans="1:6" ht="14.25" customHeight="1" x14ac:dyDescent="0.2">
      <c r="A965" s="2"/>
      <c r="B965" s="21"/>
      <c r="C965" s="2"/>
      <c r="D965" s="5"/>
      <c r="E965" s="4"/>
      <c r="F965" s="5"/>
    </row>
    <row r="966" spans="1:6" ht="14.25" customHeight="1" x14ac:dyDescent="0.2">
      <c r="A966" s="2"/>
      <c r="B966" s="21"/>
      <c r="C966" s="2"/>
      <c r="D966" s="5"/>
      <c r="E966" s="4"/>
      <c r="F966" s="5"/>
    </row>
    <row r="967" spans="1:6" ht="14.25" customHeight="1" x14ac:dyDescent="0.2">
      <c r="A967" s="2"/>
      <c r="B967" s="21"/>
      <c r="C967" s="2"/>
      <c r="D967" s="5"/>
      <c r="E967" s="4"/>
      <c r="F967" s="5"/>
    </row>
    <row r="968" spans="1:6" ht="14.25" customHeight="1" x14ac:dyDescent="0.2">
      <c r="A968" s="2"/>
      <c r="B968" s="21"/>
      <c r="C968" s="2"/>
      <c r="D968" s="5"/>
      <c r="E968" s="4"/>
      <c r="F968" s="5"/>
    </row>
    <row r="969" spans="1:6" ht="14.25" customHeight="1" x14ac:dyDescent="0.2">
      <c r="A969" s="2"/>
      <c r="B969" s="21"/>
      <c r="C969" s="2"/>
      <c r="D969" s="5"/>
      <c r="E969" s="4"/>
      <c r="F969" s="5"/>
    </row>
    <row r="970" spans="1:6" ht="14.25" customHeight="1" x14ac:dyDescent="0.2">
      <c r="A970" s="2"/>
      <c r="B970" s="21"/>
      <c r="C970" s="2"/>
      <c r="D970" s="5"/>
      <c r="E970" s="4"/>
      <c r="F970" s="5"/>
    </row>
    <row r="971" spans="1:6" ht="14.25" customHeight="1" x14ac:dyDescent="0.2">
      <c r="A971" s="2"/>
      <c r="B971" s="21"/>
      <c r="C971" s="2"/>
      <c r="D971" s="5"/>
      <c r="E971" s="4"/>
      <c r="F971" s="5"/>
    </row>
    <row r="972" spans="1:6" ht="14.25" customHeight="1" x14ac:dyDescent="0.2">
      <c r="A972" s="2"/>
      <c r="B972" s="21"/>
      <c r="C972" s="2"/>
      <c r="D972" s="5"/>
      <c r="E972" s="4"/>
      <c r="F972" s="5"/>
    </row>
    <row r="973" spans="1:6" ht="14.25" customHeight="1" x14ac:dyDescent="0.2">
      <c r="A973" s="2"/>
      <c r="B973" s="21"/>
      <c r="C973" s="2"/>
      <c r="D973" s="5"/>
      <c r="E973" s="4"/>
      <c r="F973" s="5"/>
    </row>
    <row r="974" spans="1:6" ht="14.25" customHeight="1" x14ac:dyDescent="0.2">
      <c r="A974" s="2"/>
      <c r="B974" s="21"/>
      <c r="C974" s="2"/>
      <c r="D974" s="5"/>
      <c r="E974" s="4"/>
      <c r="F974" s="5"/>
    </row>
    <row r="975" spans="1:6" ht="14.25" customHeight="1" x14ac:dyDescent="0.2">
      <c r="A975" s="2"/>
      <c r="B975" s="21"/>
      <c r="C975" s="2"/>
      <c r="D975" s="5"/>
      <c r="E975" s="4"/>
      <c r="F975" s="5"/>
    </row>
    <row r="976" spans="1:6" ht="14.25" customHeight="1" x14ac:dyDescent="0.2">
      <c r="A976" s="2"/>
      <c r="B976" s="21"/>
      <c r="C976" s="2"/>
      <c r="D976" s="5"/>
      <c r="E976" s="4"/>
      <c r="F976" s="5"/>
    </row>
    <row r="977" spans="1:6" ht="14.25" customHeight="1" x14ac:dyDescent="0.2">
      <c r="A977" s="2"/>
      <c r="B977" s="21"/>
      <c r="C977" s="2"/>
      <c r="D977" s="5"/>
      <c r="E977" s="4"/>
      <c r="F977" s="5"/>
    </row>
    <row r="978" spans="1:6" ht="14.25" customHeight="1" x14ac:dyDescent="0.2">
      <c r="A978" s="2"/>
      <c r="B978" s="21"/>
      <c r="C978" s="2"/>
      <c r="D978" s="5"/>
      <c r="E978" s="4"/>
      <c r="F978" s="5"/>
    </row>
    <row r="979" spans="1:6" ht="14.25" customHeight="1" x14ac:dyDescent="0.2">
      <c r="A979" s="2"/>
      <c r="B979" s="21"/>
      <c r="C979" s="2"/>
      <c r="D979" s="5"/>
      <c r="E979" s="4"/>
      <c r="F979" s="5"/>
    </row>
    <row r="980" spans="1:6" ht="14.25" customHeight="1" x14ac:dyDescent="0.2">
      <c r="A980" s="2"/>
      <c r="B980" s="21"/>
      <c r="C980" s="2"/>
      <c r="D980" s="5"/>
      <c r="E980" s="4"/>
      <c r="F980" s="5"/>
    </row>
    <row r="981" spans="1:6" ht="14.25" customHeight="1" x14ac:dyDescent="0.2">
      <c r="A981" s="2"/>
      <c r="B981" s="21"/>
      <c r="C981" s="2"/>
      <c r="D981" s="5"/>
      <c r="E981" s="4"/>
      <c r="F981" s="5"/>
    </row>
    <row r="982" spans="1:6" ht="14.25" customHeight="1" x14ac:dyDescent="0.2">
      <c r="A982" s="2"/>
      <c r="B982" s="21"/>
      <c r="C982" s="2"/>
      <c r="D982" s="5"/>
      <c r="E982" s="4"/>
      <c r="F982" s="5"/>
    </row>
    <row r="983" spans="1:6" ht="14.25" customHeight="1" x14ac:dyDescent="0.2">
      <c r="A983" s="2"/>
      <c r="B983" s="21"/>
      <c r="C983" s="2"/>
      <c r="D983" s="5"/>
      <c r="E983" s="4"/>
      <c r="F983" s="5"/>
    </row>
    <row r="984" spans="1:6" ht="14.25" customHeight="1" x14ac:dyDescent="0.2">
      <c r="A984" s="2"/>
      <c r="B984" s="21"/>
      <c r="C984" s="2"/>
      <c r="D984" s="5"/>
      <c r="E984" s="4"/>
      <c r="F984" s="5"/>
    </row>
    <row r="985" spans="1:6" ht="14.25" customHeight="1" x14ac:dyDescent="0.2">
      <c r="A985" s="2"/>
      <c r="B985" s="21"/>
      <c r="C985" s="2"/>
      <c r="D985" s="5"/>
      <c r="E985" s="4"/>
      <c r="F985" s="5"/>
    </row>
    <row r="986" spans="1:6" ht="14.25" customHeight="1" x14ac:dyDescent="0.2">
      <c r="A986" s="2"/>
      <c r="B986" s="21"/>
      <c r="C986" s="2"/>
      <c r="D986" s="5"/>
      <c r="E986" s="4"/>
      <c r="F986" s="5"/>
    </row>
    <row r="987" spans="1:6" ht="14.25" customHeight="1" x14ac:dyDescent="0.2">
      <c r="A987" s="2"/>
      <c r="B987" s="21"/>
      <c r="C987" s="2"/>
      <c r="D987" s="5"/>
      <c r="E987" s="4"/>
      <c r="F987" s="5"/>
    </row>
    <row r="988" spans="1:6" ht="14.25" customHeight="1" x14ac:dyDescent="0.2">
      <c r="A988" s="2"/>
      <c r="B988" s="21"/>
      <c r="C988" s="2"/>
      <c r="D988" s="5"/>
      <c r="E988" s="4"/>
      <c r="F988" s="5"/>
    </row>
    <row r="989" spans="1:6" ht="14.25" customHeight="1" x14ac:dyDescent="0.2">
      <c r="A989" s="2"/>
      <c r="B989" s="21"/>
      <c r="C989" s="2"/>
      <c r="D989" s="5"/>
      <c r="E989" s="4"/>
      <c r="F989" s="5"/>
    </row>
    <row r="990" spans="1:6" ht="14.25" customHeight="1" x14ac:dyDescent="0.2">
      <c r="A990" s="2"/>
      <c r="B990" s="21"/>
      <c r="C990" s="2"/>
      <c r="D990" s="5"/>
      <c r="E990" s="4"/>
      <c r="F990" s="5"/>
    </row>
    <row r="991" spans="1:6" ht="14.25" customHeight="1" x14ac:dyDescent="0.2">
      <c r="A991" s="2"/>
      <c r="B991" s="21"/>
      <c r="C991" s="2"/>
      <c r="D991" s="5"/>
      <c r="E991" s="4"/>
      <c r="F991" s="5"/>
    </row>
    <row r="992" spans="1:6" ht="14.25" customHeight="1" x14ac:dyDescent="0.2">
      <c r="A992" s="2"/>
      <c r="B992" s="21"/>
      <c r="C992" s="2"/>
      <c r="D992" s="5"/>
      <c r="E992" s="4"/>
      <c r="F992" s="5"/>
    </row>
    <row r="993" spans="1:6" ht="14.25" customHeight="1" x14ac:dyDescent="0.2">
      <c r="A993" s="2"/>
      <c r="B993" s="21"/>
      <c r="C993" s="2"/>
      <c r="D993" s="5"/>
      <c r="E993" s="4"/>
      <c r="F993" s="5"/>
    </row>
    <row r="994" spans="1:6" ht="14.25" customHeight="1" x14ac:dyDescent="0.2">
      <c r="A994" s="2"/>
      <c r="B994" s="21"/>
      <c r="C994" s="2"/>
      <c r="D994" s="5"/>
      <c r="E994" s="4"/>
      <c r="F994" s="5"/>
    </row>
    <row r="995" spans="1:6" ht="14.25" customHeight="1" x14ac:dyDescent="0.2">
      <c r="A995" s="2"/>
      <c r="B995" s="21"/>
      <c r="C995" s="2"/>
      <c r="D995" s="5"/>
      <c r="E995" s="4"/>
      <c r="F995" s="5"/>
    </row>
    <row r="996" spans="1:6" ht="14.25" customHeight="1" x14ac:dyDescent="0.2">
      <c r="A996" s="2"/>
      <c r="B996" s="21"/>
      <c r="C996" s="2"/>
      <c r="D996" s="5"/>
      <c r="E996" s="4"/>
      <c r="F996" s="5"/>
    </row>
    <row r="997" spans="1:6" ht="14.25" customHeight="1" x14ac:dyDescent="0.2">
      <c r="A997" s="2"/>
      <c r="B997" s="21"/>
      <c r="C997" s="2"/>
      <c r="D997" s="5"/>
      <c r="E997" s="4"/>
      <c r="F997" s="5"/>
    </row>
    <row r="998" spans="1:6" ht="14.25" customHeight="1" x14ac:dyDescent="0.2">
      <c r="A998" s="2"/>
      <c r="B998" s="21"/>
      <c r="C998" s="2"/>
      <c r="D998" s="5"/>
      <c r="E998" s="4"/>
      <c r="F998" s="5"/>
    </row>
    <row r="999" spans="1:6" ht="14.25" customHeight="1" x14ac:dyDescent="0.2">
      <c r="A999" s="2"/>
      <c r="B999" s="21"/>
      <c r="C999" s="2"/>
      <c r="D999" s="5"/>
      <c r="E999" s="4"/>
      <c r="F999" s="5"/>
    </row>
    <row r="1000" spans="1:6" ht="14.25" customHeight="1" x14ac:dyDescent="0.2">
      <c r="A1000" s="2"/>
      <c r="B1000" s="21"/>
      <c r="C1000" s="2"/>
      <c r="D1000" s="5"/>
      <c r="E1000" s="4"/>
      <c r="F1000" s="5"/>
    </row>
    <row r="1001" spans="1:6" ht="14.25" customHeight="1" x14ac:dyDescent="0.2">
      <c r="A1001" s="2"/>
      <c r="B1001" s="21"/>
      <c r="C1001" s="2"/>
      <c r="D1001" s="5"/>
      <c r="E1001" s="4"/>
      <c r="F1001" s="5"/>
    </row>
    <row r="1002" spans="1:6" ht="14.25" customHeight="1" x14ac:dyDescent="0.2">
      <c r="A1002" s="2"/>
      <c r="B1002" s="21"/>
      <c r="C1002" s="2"/>
      <c r="D1002" s="5"/>
      <c r="E1002" s="4"/>
      <c r="F1002" s="5"/>
    </row>
    <row r="1003" spans="1:6" ht="14.25" customHeight="1" x14ac:dyDescent="0.2">
      <c r="A1003" s="2"/>
      <c r="B1003" s="21"/>
      <c r="C1003" s="2"/>
      <c r="D1003" s="5"/>
      <c r="E1003" s="4"/>
      <c r="F1003" s="5"/>
    </row>
    <row r="1004" spans="1:6" ht="14.25" customHeight="1" x14ac:dyDescent="0.2">
      <c r="A1004" s="2"/>
      <c r="B1004" s="21"/>
      <c r="C1004" s="2"/>
      <c r="D1004" s="5"/>
      <c r="E1004" s="4"/>
      <c r="F1004" s="5"/>
    </row>
    <row r="1005" spans="1:6" ht="14.25" customHeight="1" x14ac:dyDescent="0.2">
      <c r="A1005" s="2"/>
      <c r="B1005" s="21"/>
      <c r="C1005" s="2"/>
      <c r="D1005" s="5"/>
      <c r="E1005" s="4"/>
      <c r="F1005" s="5"/>
    </row>
    <row r="1006" spans="1:6" ht="14.25" customHeight="1" x14ac:dyDescent="0.2">
      <c r="A1006" s="2"/>
      <c r="B1006" s="21"/>
      <c r="C1006" s="2"/>
      <c r="D1006" s="5"/>
      <c r="E1006" s="4"/>
      <c r="F1006" s="5"/>
    </row>
    <row r="1007" spans="1:6" ht="14.25" customHeight="1" x14ac:dyDescent="0.2">
      <c r="A1007" s="2"/>
      <c r="B1007" s="21"/>
      <c r="C1007" s="2"/>
      <c r="D1007" s="5"/>
      <c r="E1007" s="4"/>
      <c r="F1007" s="5"/>
    </row>
  </sheetData>
  <pageMargins left="0.7" right="0.7" top="0.75" bottom="0.75" header="0" footer="0"/>
  <pageSetup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A3D9D-066E-8946-98FE-CA44947904E9}">
  <sheetPr>
    <pageSetUpPr fitToPage="1"/>
  </sheetPr>
  <dimension ref="A1:AJ109"/>
  <sheetViews>
    <sheetView topLeftCell="I2" workbookViewId="0">
      <selection sqref="A1:AJ89"/>
    </sheetView>
  </sheetViews>
  <sheetFormatPr baseColWidth="10" defaultRowHeight="15" x14ac:dyDescent="0.2"/>
  <cols>
    <col min="7" max="7" width="7.1640625" customWidth="1"/>
    <col min="8" max="8" width="10.83203125" hidden="1" customWidth="1"/>
    <col min="9" max="9" width="9.83203125" customWidth="1"/>
    <col min="10" max="10" width="10.83203125" hidden="1" customWidth="1"/>
    <col min="12" max="12" width="7.5" customWidth="1"/>
    <col min="13" max="13" width="10.83203125" hidden="1" customWidth="1"/>
    <col min="15" max="15" width="9.5" customWidth="1"/>
    <col min="16" max="16" width="5.5" hidden="1" customWidth="1"/>
    <col min="17" max="17" width="2" hidden="1" customWidth="1"/>
    <col min="18" max="18" width="0.1640625" hidden="1" customWidth="1"/>
    <col min="19" max="19" width="21" customWidth="1"/>
    <col min="22" max="22" width="8.33203125" customWidth="1"/>
    <col min="23" max="23" width="4.1640625" hidden="1" customWidth="1"/>
    <col min="24" max="24" width="9.6640625" hidden="1" customWidth="1"/>
    <col min="28" max="28" width="7.1640625" customWidth="1"/>
    <col min="29" max="29" width="13" customWidth="1"/>
    <col min="30" max="30" width="2.83203125" customWidth="1"/>
    <col min="31" max="31" width="7" customWidth="1"/>
    <col min="32" max="32" width="11.83203125" customWidth="1"/>
    <col min="33" max="33" width="0.1640625" hidden="1" customWidth="1"/>
    <col min="34" max="34" width="0.1640625" customWidth="1"/>
    <col min="35" max="35" width="3.5" hidden="1" customWidth="1"/>
    <col min="36" max="36" width="10.83203125" hidden="1" customWidth="1"/>
  </cols>
  <sheetData>
    <row r="1" spans="1:36" x14ac:dyDescent="0.2">
      <c r="A1" s="56" t="s">
        <v>45</v>
      </c>
    </row>
    <row r="2" spans="1:36" x14ac:dyDescent="0.2">
      <c r="A2" s="50">
        <v>45275</v>
      </c>
      <c r="B2" s="51" t="s">
        <v>193</v>
      </c>
      <c r="C2" s="67" t="s">
        <v>192</v>
      </c>
      <c r="D2" s="67"/>
      <c r="E2" s="52">
        <v>2</v>
      </c>
      <c r="F2" s="68">
        <v>113270</v>
      </c>
      <c r="G2" s="68"/>
      <c r="H2" s="68"/>
      <c r="I2" s="69"/>
      <c r="J2" s="69"/>
      <c r="K2" s="67" t="s">
        <v>49</v>
      </c>
      <c r="L2" s="67"/>
      <c r="M2" s="67"/>
      <c r="N2" s="67" t="s">
        <v>187</v>
      </c>
      <c r="O2" s="67"/>
      <c r="P2" s="67"/>
      <c r="Q2" s="67"/>
      <c r="R2" s="67"/>
      <c r="S2" s="55"/>
      <c r="T2" s="67" t="s">
        <v>188</v>
      </c>
      <c r="U2" s="67"/>
      <c r="V2" s="67"/>
      <c r="W2" s="67"/>
      <c r="X2" s="67"/>
      <c r="Y2" s="65">
        <v>0</v>
      </c>
      <c r="Z2" s="65"/>
      <c r="AA2" s="65"/>
      <c r="AB2" s="65"/>
      <c r="AC2" s="65">
        <v>443.88</v>
      </c>
      <c r="AD2" s="65"/>
      <c r="AE2" s="65"/>
      <c r="AF2" s="66">
        <v>-443.88</v>
      </c>
      <c r="AG2" s="66"/>
      <c r="AH2" s="66"/>
      <c r="AI2" s="66"/>
      <c r="AJ2" s="66"/>
    </row>
    <row r="3" spans="1:36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x14ac:dyDescent="0.2">
      <c r="A4" s="50">
        <v>45275</v>
      </c>
      <c r="B4" s="51" t="s">
        <v>193</v>
      </c>
      <c r="C4" s="67" t="s">
        <v>192</v>
      </c>
      <c r="D4" s="67"/>
      <c r="E4" s="52">
        <v>3</v>
      </c>
      <c r="F4" s="68">
        <v>113271</v>
      </c>
      <c r="G4" s="68"/>
      <c r="H4" s="68"/>
      <c r="I4" s="69"/>
      <c r="J4" s="69"/>
      <c r="K4" s="67" t="s">
        <v>49</v>
      </c>
      <c r="L4" s="67"/>
      <c r="M4" s="67"/>
      <c r="N4" s="67" t="s">
        <v>195</v>
      </c>
      <c r="O4" s="67"/>
      <c r="P4" s="67"/>
      <c r="Q4" s="67"/>
      <c r="R4" s="67"/>
      <c r="S4" s="55"/>
      <c r="T4" s="67" t="s">
        <v>188</v>
      </c>
      <c r="U4" s="67"/>
      <c r="V4" s="67"/>
      <c r="W4" s="67"/>
      <c r="X4" s="67"/>
      <c r="Y4" s="65">
        <v>0</v>
      </c>
      <c r="Z4" s="65"/>
      <c r="AA4" s="65"/>
      <c r="AB4" s="65"/>
      <c r="AC4" s="65">
        <v>1146.47</v>
      </c>
      <c r="AD4" s="65"/>
      <c r="AE4" s="65"/>
      <c r="AF4" s="66">
        <v>-1590.35</v>
      </c>
      <c r="AG4" s="66"/>
      <c r="AH4" s="66"/>
      <c r="AI4" s="66"/>
      <c r="AJ4" s="66"/>
    </row>
    <row r="5" spans="1:36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</row>
    <row r="6" spans="1:36" x14ac:dyDescent="0.2">
      <c r="A6" s="50">
        <v>45289</v>
      </c>
      <c r="B6" s="51" t="s">
        <v>193</v>
      </c>
      <c r="C6" s="67" t="s">
        <v>192</v>
      </c>
      <c r="D6" s="67"/>
      <c r="E6" s="52">
        <v>6</v>
      </c>
      <c r="F6" s="68">
        <v>113498</v>
      </c>
      <c r="G6" s="68"/>
      <c r="H6" s="68"/>
      <c r="I6" s="69"/>
      <c r="J6" s="69"/>
      <c r="K6" s="67" t="s">
        <v>49</v>
      </c>
      <c r="L6" s="67"/>
      <c r="M6" s="67"/>
      <c r="N6" s="67" t="s">
        <v>187</v>
      </c>
      <c r="O6" s="67"/>
      <c r="P6" s="67"/>
      <c r="Q6" s="67"/>
      <c r="R6" s="67"/>
      <c r="S6" s="55"/>
      <c r="T6" s="67" t="s">
        <v>188</v>
      </c>
      <c r="U6" s="67"/>
      <c r="V6" s="67"/>
      <c r="W6" s="67"/>
      <c r="X6" s="67"/>
      <c r="Y6" s="65">
        <v>0</v>
      </c>
      <c r="Z6" s="65"/>
      <c r="AA6" s="65"/>
      <c r="AB6" s="65"/>
      <c r="AC6" s="65">
        <v>1419.54</v>
      </c>
      <c r="AD6" s="65"/>
      <c r="AE6" s="65"/>
      <c r="AF6" s="66">
        <v>-3009.89</v>
      </c>
      <c r="AG6" s="66"/>
      <c r="AH6" s="66"/>
      <c r="AI6" s="66"/>
      <c r="AJ6" s="66"/>
    </row>
    <row r="7" spans="1:36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</row>
    <row r="8" spans="1:36" x14ac:dyDescent="0.2">
      <c r="A8" s="50">
        <v>45289</v>
      </c>
      <c r="B8" s="51" t="s">
        <v>193</v>
      </c>
      <c r="C8" s="67" t="s">
        <v>192</v>
      </c>
      <c r="D8" s="67"/>
      <c r="E8" s="52">
        <v>7</v>
      </c>
      <c r="F8" s="68">
        <v>113499</v>
      </c>
      <c r="G8" s="68"/>
      <c r="H8" s="68"/>
      <c r="I8" s="69"/>
      <c r="J8" s="69"/>
      <c r="K8" s="67" t="s">
        <v>49</v>
      </c>
      <c r="L8" s="67"/>
      <c r="M8" s="67"/>
      <c r="N8" s="67" t="s">
        <v>195</v>
      </c>
      <c r="O8" s="67"/>
      <c r="P8" s="67"/>
      <c r="Q8" s="67"/>
      <c r="R8" s="67"/>
      <c r="S8" s="55"/>
      <c r="T8" s="67" t="s">
        <v>188</v>
      </c>
      <c r="U8" s="67"/>
      <c r="V8" s="67"/>
      <c r="W8" s="67"/>
      <c r="X8" s="67"/>
      <c r="Y8" s="65">
        <v>0</v>
      </c>
      <c r="Z8" s="65"/>
      <c r="AA8" s="65"/>
      <c r="AB8" s="65"/>
      <c r="AC8" s="65">
        <v>1146.47</v>
      </c>
      <c r="AD8" s="65"/>
      <c r="AE8" s="65"/>
      <c r="AF8" s="66">
        <v>-4156.3599999999997</v>
      </c>
      <c r="AG8" s="66"/>
      <c r="AH8" s="66"/>
      <c r="AI8" s="66"/>
      <c r="AJ8" s="66"/>
    </row>
    <row r="10" spans="1:36" ht="12" customHeight="1" x14ac:dyDescent="0.2">
      <c r="A10" s="50">
        <v>45303</v>
      </c>
      <c r="B10" s="51" t="s">
        <v>193</v>
      </c>
      <c r="C10" s="67" t="s">
        <v>192</v>
      </c>
      <c r="D10" s="67"/>
      <c r="E10" s="52">
        <v>1</v>
      </c>
      <c r="F10" s="68">
        <v>113811</v>
      </c>
      <c r="G10" s="68"/>
      <c r="H10" s="68"/>
      <c r="I10" s="69"/>
      <c r="J10" s="69"/>
      <c r="K10" s="67" t="s">
        <v>49</v>
      </c>
      <c r="L10" s="67"/>
      <c r="M10" s="67"/>
      <c r="N10" s="67" t="s">
        <v>187</v>
      </c>
      <c r="O10" s="67"/>
      <c r="P10" s="67"/>
      <c r="Q10" s="67"/>
      <c r="R10" s="67"/>
      <c r="T10" s="67" t="s">
        <v>188</v>
      </c>
      <c r="U10" s="67"/>
      <c r="V10" s="67"/>
      <c r="W10" s="67"/>
      <c r="X10" s="67"/>
      <c r="Y10" s="65">
        <v>0</v>
      </c>
      <c r="Z10" s="65"/>
      <c r="AA10" s="65"/>
      <c r="AB10" s="65"/>
      <c r="AC10" s="65">
        <v>1408.04</v>
      </c>
      <c r="AD10" s="65"/>
      <c r="AE10" s="65"/>
      <c r="AF10" s="66" t="s">
        <v>194</v>
      </c>
      <c r="AG10" s="66"/>
      <c r="AH10" s="66"/>
      <c r="AI10" s="66"/>
      <c r="AJ10" s="66"/>
    </row>
    <row r="11" spans="1:36" ht="1.5" customHeight="1" x14ac:dyDescent="0.2"/>
    <row r="12" spans="1:36" ht="11.25" customHeight="1" x14ac:dyDescent="0.2">
      <c r="A12" s="50">
        <v>45303</v>
      </c>
      <c r="B12" s="51" t="s">
        <v>193</v>
      </c>
      <c r="C12" s="67" t="s">
        <v>192</v>
      </c>
      <c r="D12" s="67"/>
      <c r="E12" s="52">
        <v>2</v>
      </c>
      <c r="F12" s="68">
        <v>113812</v>
      </c>
      <c r="G12" s="68"/>
      <c r="H12" s="68"/>
      <c r="I12" s="69"/>
      <c r="J12" s="69"/>
      <c r="K12" s="67" t="s">
        <v>49</v>
      </c>
      <c r="L12" s="67"/>
      <c r="M12" s="67"/>
      <c r="N12" s="67" t="s">
        <v>195</v>
      </c>
      <c r="O12" s="67"/>
      <c r="P12" s="67"/>
      <c r="Q12" s="67"/>
      <c r="R12" s="67"/>
      <c r="T12" s="67" t="s">
        <v>188</v>
      </c>
      <c r="U12" s="67"/>
      <c r="V12" s="67"/>
      <c r="W12" s="67"/>
      <c r="X12" s="67"/>
      <c r="Y12" s="65">
        <v>0</v>
      </c>
      <c r="Z12" s="65"/>
      <c r="AA12" s="65"/>
      <c r="AB12" s="65"/>
      <c r="AC12" s="65">
        <v>1148</v>
      </c>
      <c r="AD12" s="65"/>
      <c r="AE12" s="65"/>
      <c r="AF12" s="66" t="s">
        <v>196</v>
      </c>
      <c r="AG12" s="66"/>
      <c r="AH12" s="66"/>
      <c r="AI12" s="66"/>
      <c r="AJ12" s="66"/>
    </row>
    <row r="13" spans="1:36" ht="1.5" customHeight="1" x14ac:dyDescent="0.2"/>
    <row r="14" spans="1:36" ht="12" customHeight="1" x14ac:dyDescent="0.2">
      <c r="A14" s="50">
        <v>45322</v>
      </c>
      <c r="B14" s="51" t="s">
        <v>193</v>
      </c>
      <c r="C14" s="67" t="s">
        <v>192</v>
      </c>
      <c r="D14" s="67"/>
      <c r="E14" s="52">
        <v>5</v>
      </c>
      <c r="F14" s="68">
        <v>114219</v>
      </c>
      <c r="G14" s="68"/>
      <c r="H14" s="68"/>
      <c r="I14" s="69"/>
      <c r="J14" s="69"/>
      <c r="K14" s="67" t="s">
        <v>49</v>
      </c>
      <c r="L14" s="67"/>
      <c r="M14" s="67"/>
      <c r="N14" s="67" t="s">
        <v>187</v>
      </c>
      <c r="O14" s="67"/>
      <c r="P14" s="67"/>
      <c r="Q14" s="67"/>
      <c r="R14" s="67"/>
      <c r="T14" s="67" t="s">
        <v>188</v>
      </c>
      <c r="U14" s="67"/>
      <c r="V14" s="67"/>
      <c r="W14" s="67"/>
      <c r="X14" s="67"/>
      <c r="Y14" s="65">
        <v>0</v>
      </c>
      <c r="Z14" s="65"/>
      <c r="AA14" s="65"/>
      <c r="AB14" s="65"/>
      <c r="AC14" s="65">
        <v>1408.04</v>
      </c>
      <c r="AD14" s="65"/>
      <c r="AE14" s="65"/>
      <c r="AF14" s="66" t="s">
        <v>197</v>
      </c>
      <c r="AG14" s="66"/>
      <c r="AH14" s="66"/>
      <c r="AI14" s="66"/>
      <c r="AJ14" s="66"/>
    </row>
    <row r="15" spans="1:36" ht="1.5" customHeight="1" x14ac:dyDescent="0.2"/>
    <row r="16" spans="1:36" ht="11.25" customHeight="1" x14ac:dyDescent="0.2">
      <c r="A16" s="50">
        <v>45322</v>
      </c>
      <c r="B16" s="51" t="s">
        <v>193</v>
      </c>
      <c r="C16" s="67" t="s">
        <v>192</v>
      </c>
      <c r="D16" s="67"/>
      <c r="E16" s="52">
        <v>6</v>
      </c>
      <c r="F16" s="68">
        <v>114220</v>
      </c>
      <c r="G16" s="68"/>
      <c r="H16" s="68"/>
      <c r="I16" s="69"/>
      <c r="J16" s="69"/>
      <c r="K16" s="67" t="s">
        <v>49</v>
      </c>
      <c r="L16" s="67"/>
      <c r="M16" s="67"/>
      <c r="N16" s="67" t="s">
        <v>195</v>
      </c>
      <c r="O16" s="67"/>
      <c r="P16" s="67"/>
      <c r="Q16" s="67"/>
      <c r="R16" s="67"/>
      <c r="T16" s="67" t="s">
        <v>188</v>
      </c>
      <c r="U16" s="67"/>
      <c r="V16" s="67"/>
      <c r="W16" s="67"/>
      <c r="X16" s="67"/>
      <c r="Y16" s="65">
        <v>0</v>
      </c>
      <c r="Z16" s="65"/>
      <c r="AA16" s="65"/>
      <c r="AB16" s="65"/>
      <c r="AC16" s="65">
        <v>1148</v>
      </c>
      <c r="AD16" s="65"/>
      <c r="AE16" s="65"/>
      <c r="AF16" s="66" t="s">
        <v>198</v>
      </c>
      <c r="AG16" s="66"/>
      <c r="AH16" s="66"/>
      <c r="AI16" s="66"/>
      <c r="AJ16" s="66"/>
    </row>
    <row r="17" spans="1:36" ht="1.5" customHeight="1" x14ac:dyDescent="0.2"/>
    <row r="18" spans="1:36" ht="12" customHeight="1" x14ac:dyDescent="0.2">
      <c r="A18" s="50">
        <v>45337</v>
      </c>
      <c r="B18" s="51" t="s">
        <v>193</v>
      </c>
      <c r="C18" s="67" t="s">
        <v>192</v>
      </c>
      <c r="D18" s="67"/>
      <c r="E18" s="52">
        <v>11</v>
      </c>
      <c r="F18" s="68">
        <v>114574</v>
      </c>
      <c r="G18" s="68"/>
      <c r="H18" s="68"/>
      <c r="I18" s="69"/>
      <c r="J18" s="69"/>
      <c r="K18" s="67" t="s">
        <v>49</v>
      </c>
      <c r="L18" s="67"/>
      <c r="M18" s="67"/>
      <c r="N18" s="67" t="s">
        <v>187</v>
      </c>
      <c r="O18" s="67"/>
      <c r="P18" s="67"/>
      <c r="Q18" s="67"/>
      <c r="R18" s="67"/>
      <c r="T18" s="67" t="s">
        <v>188</v>
      </c>
      <c r="U18" s="67"/>
      <c r="V18" s="67"/>
      <c r="W18" s="67"/>
      <c r="X18" s="67"/>
      <c r="Y18" s="65">
        <v>0</v>
      </c>
      <c r="Z18" s="65"/>
      <c r="AA18" s="65"/>
      <c r="AB18" s="65"/>
      <c r="AC18" s="65">
        <v>1408.04</v>
      </c>
      <c r="AD18" s="65"/>
      <c r="AE18" s="65"/>
      <c r="AF18" s="66" t="s">
        <v>199</v>
      </c>
      <c r="AG18" s="66"/>
      <c r="AH18" s="66"/>
      <c r="AI18" s="66"/>
      <c r="AJ18" s="66"/>
    </row>
    <row r="19" spans="1:36" ht="1.5" customHeight="1" x14ac:dyDescent="0.2"/>
    <row r="20" spans="1:36" ht="11.25" customHeight="1" x14ac:dyDescent="0.2">
      <c r="A20" s="50">
        <v>45337</v>
      </c>
      <c r="B20" s="51" t="s">
        <v>193</v>
      </c>
      <c r="C20" s="67" t="s">
        <v>192</v>
      </c>
      <c r="D20" s="67"/>
      <c r="E20" s="52">
        <v>12</v>
      </c>
      <c r="F20" s="68">
        <v>114575</v>
      </c>
      <c r="G20" s="68"/>
      <c r="H20" s="68"/>
      <c r="I20" s="69"/>
      <c r="J20" s="69"/>
      <c r="K20" s="67" t="s">
        <v>49</v>
      </c>
      <c r="L20" s="67"/>
      <c r="M20" s="67"/>
      <c r="N20" s="67" t="s">
        <v>195</v>
      </c>
      <c r="O20" s="67"/>
      <c r="P20" s="67"/>
      <c r="Q20" s="67"/>
      <c r="R20" s="67"/>
      <c r="T20" s="67" t="s">
        <v>188</v>
      </c>
      <c r="U20" s="67"/>
      <c r="V20" s="67"/>
      <c r="W20" s="67"/>
      <c r="X20" s="67"/>
      <c r="Y20" s="65">
        <v>0</v>
      </c>
      <c r="Z20" s="65"/>
      <c r="AA20" s="65"/>
      <c r="AB20" s="65"/>
      <c r="AC20" s="65">
        <v>1148</v>
      </c>
      <c r="AD20" s="65"/>
      <c r="AE20" s="65"/>
      <c r="AF20" s="66" t="s">
        <v>200</v>
      </c>
      <c r="AG20" s="66"/>
      <c r="AH20" s="66"/>
      <c r="AI20" s="66"/>
      <c r="AJ20" s="66"/>
    </row>
    <row r="21" spans="1:36" ht="1.5" customHeight="1" x14ac:dyDescent="0.2"/>
    <row r="22" spans="1:36" ht="12" customHeight="1" x14ac:dyDescent="0.2">
      <c r="A22" s="50">
        <v>45351</v>
      </c>
      <c r="B22" s="51" t="s">
        <v>193</v>
      </c>
      <c r="C22" s="67" t="s">
        <v>192</v>
      </c>
      <c r="D22" s="67"/>
      <c r="E22" s="52">
        <v>16</v>
      </c>
      <c r="F22" s="68">
        <v>114805</v>
      </c>
      <c r="G22" s="68"/>
      <c r="H22" s="68"/>
      <c r="I22" s="69"/>
      <c r="J22" s="69"/>
      <c r="K22" s="67" t="s">
        <v>49</v>
      </c>
      <c r="L22" s="67"/>
      <c r="M22" s="67"/>
      <c r="N22" s="67" t="s">
        <v>187</v>
      </c>
      <c r="O22" s="67"/>
      <c r="P22" s="67"/>
      <c r="Q22" s="67"/>
      <c r="R22" s="67"/>
      <c r="T22" s="67" t="s">
        <v>188</v>
      </c>
      <c r="U22" s="67"/>
      <c r="V22" s="67"/>
      <c r="W22" s="67"/>
      <c r="X22" s="67"/>
      <c r="Y22" s="65">
        <v>0</v>
      </c>
      <c r="Z22" s="65"/>
      <c r="AA22" s="65"/>
      <c r="AB22" s="65"/>
      <c r="AC22" s="65">
        <v>1408.04</v>
      </c>
      <c r="AD22" s="65"/>
      <c r="AE22" s="65"/>
      <c r="AF22" s="66" t="s">
        <v>201</v>
      </c>
      <c r="AG22" s="66"/>
      <c r="AH22" s="66"/>
      <c r="AI22" s="66"/>
      <c r="AJ22" s="66"/>
    </row>
    <row r="23" spans="1:36" ht="1.5" customHeight="1" x14ac:dyDescent="0.2"/>
    <row r="24" spans="1:36" ht="11.25" customHeight="1" x14ac:dyDescent="0.2">
      <c r="A24" s="50">
        <v>45351</v>
      </c>
      <c r="B24" s="51" t="s">
        <v>193</v>
      </c>
      <c r="C24" s="67" t="s">
        <v>192</v>
      </c>
      <c r="D24" s="67"/>
      <c r="E24" s="52">
        <v>17</v>
      </c>
      <c r="F24" s="68">
        <v>114806</v>
      </c>
      <c r="G24" s="68"/>
      <c r="H24" s="68"/>
      <c r="I24" s="69"/>
      <c r="J24" s="69"/>
      <c r="K24" s="67" t="s">
        <v>49</v>
      </c>
      <c r="L24" s="67"/>
      <c r="M24" s="67"/>
      <c r="N24" s="67" t="s">
        <v>195</v>
      </c>
      <c r="O24" s="67"/>
      <c r="P24" s="67"/>
      <c r="Q24" s="67"/>
      <c r="R24" s="67"/>
      <c r="T24" s="67" t="s">
        <v>188</v>
      </c>
      <c r="U24" s="67"/>
      <c r="V24" s="67"/>
      <c r="W24" s="67"/>
      <c r="X24" s="67"/>
      <c r="Y24" s="65">
        <v>0</v>
      </c>
      <c r="Z24" s="65"/>
      <c r="AA24" s="65"/>
      <c r="AB24" s="65"/>
      <c r="AC24" s="65">
        <v>1148</v>
      </c>
      <c r="AD24" s="65"/>
      <c r="AE24" s="65"/>
      <c r="AF24" s="66" t="s">
        <v>202</v>
      </c>
      <c r="AG24" s="66"/>
      <c r="AH24" s="66"/>
      <c r="AI24" s="66"/>
      <c r="AJ24" s="66"/>
    </row>
    <row r="25" spans="1:36" ht="1.5" customHeight="1" x14ac:dyDescent="0.2"/>
    <row r="26" spans="1:36" ht="12" customHeight="1" x14ac:dyDescent="0.2">
      <c r="A26" s="50">
        <v>45366</v>
      </c>
      <c r="B26" s="51" t="s">
        <v>193</v>
      </c>
      <c r="C26" s="67" t="s">
        <v>192</v>
      </c>
      <c r="D26" s="67"/>
      <c r="E26" s="52">
        <v>22</v>
      </c>
      <c r="F26" s="68">
        <v>115158</v>
      </c>
      <c r="G26" s="68"/>
      <c r="H26" s="68"/>
      <c r="I26" s="69"/>
      <c r="J26" s="69"/>
      <c r="K26" s="67" t="s">
        <v>49</v>
      </c>
      <c r="L26" s="67"/>
      <c r="M26" s="67"/>
      <c r="N26" s="67" t="s">
        <v>187</v>
      </c>
      <c r="O26" s="67"/>
      <c r="P26" s="67"/>
      <c r="Q26" s="67"/>
      <c r="R26" s="67"/>
      <c r="T26" s="67" t="s">
        <v>188</v>
      </c>
      <c r="U26" s="67"/>
      <c r="V26" s="67"/>
      <c r="W26" s="67"/>
      <c r="X26" s="67"/>
      <c r="Y26" s="65">
        <v>0</v>
      </c>
      <c r="Z26" s="65"/>
      <c r="AA26" s="65"/>
      <c r="AB26" s="65"/>
      <c r="AC26" s="65">
        <v>1408.04</v>
      </c>
      <c r="AD26" s="65"/>
      <c r="AE26" s="65"/>
      <c r="AF26" s="66" t="s">
        <v>203</v>
      </c>
      <c r="AG26" s="66"/>
      <c r="AH26" s="66"/>
      <c r="AI26" s="66"/>
      <c r="AJ26" s="66"/>
    </row>
    <row r="27" spans="1:36" ht="1.5" customHeight="1" x14ac:dyDescent="0.2"/>
    <row r="28" spans="1:36" ht="11.25" customHeight="1" x14ac:dyDescent="0.2">
      <c r="A28" s="50">
        <v>45379</v>
      </c>
      <c r="B28" s="51" t="s">
        <v>193</v>
      </c>
      <c r="C28" s="67" t="s">
        <v>192</v>
      </c>
      <c r="D28" s="67"/>
      <c r="E28" s="52">
        <v>27</v>
      </c>
      <c r="F28" s="68">
        <v>115451</v>
      </c>
      <c r="G28" s="68"/>
      <c r="H28" s="68"/>
      <c r="I28" s="69"/>
      <c r="J28" s="69"/>
      <c r="K28" s="67" t="s">
        <v>49</v>
      </c>
      <c r="L28" s="67"/>
      <c r="M28" s="67"/>
      <c r="N28" s="67" t="s">
        <v>187</v>
      </c>
      <c r="O28" s="67"/>
      <c r="P28" s="67"/>
      <c r="Q28" s="67"/>
      <c r="R28" s="67"/>
      <c r="T28" s="67" t="s">
        <v>188</v>
      </c>
      <c r="U28" s="67"/>
      <c r="V28" s="67"/>
      <c r="W28" s="67"/>
      <c r="X28" s="67"/>
      <c r="Y28" s="65">
        <v>0</v>
      </c>
      <c r="Z28" s="65"/>
      <c r="AA28" s="65"/>
      <c r="AB28" s="65"/>
      <c r="AC28" s="65">
        <v>1408.04</v>
      </c>
      <c r="AD28" s="65"/>
      <c r="AE28" s="65"/>
      <c r="AF28" s="66" t="s">
        <v>204</v>
      </c>
      <c r="AG28" s="66"/>
      <c r="AH28" s="66"/>
      <c r="AI28" s="66"/>
      <c r="AJ28" s="66"/>
    </row>
    <row r="29" spans="1:36" ht="1.5" customHeight="1" x14ac:dyDescent="0.2"/>
    <row r="30" spans="1:36" ht="12" customHeight="1" x14ac:dyDescent="0.2">
      <c r="A30" s="50">
        <v>45379</v>
      </c>
      <c r="B30" s="51" t="s">
        <v>193</v>
      </c>
      <c r="C30" s="67" t="s">
        <v>192</v>
      </c>
      <c r="D30" s="67"/>
      <c r="E30" s="52">
        <v>28</v>
      </c>
      <c r="F30" s="68">
        <v>115452</v>
      </c>
      <c r="G30" s="68"/>
      <c r="H30" s="68"/>
      <c r="I30" s="69"/>
      <c r="J30" s="69"/>
      <c r="K30" s="67" t="s">
        <v>49</v>
      </c>
      <c r="L30" s="67"/>
      <c r="M30" s="67"/>
      <c r="N30" s="67" t="s">
        <v>190</v>
      </c>
      <c r="O30" s="67"/>
      <c r="P30" s="67"/>
      <c r="Q30" s="67"/>
      <c r="R30" s="67"/>
      <c r="T30" s="67" t="s">
        <v>188</v>
      </c>
      <c r="U30" s="67"/>
      <c r="V30" s="67"/>
      <c r="W30" s="67"/>
      <c r="X30" s="67"/>
      <c r="Y30" s="65">
        <v>0</v>
      </c>
      <c r="Z30" s="65"/>
      <c r="AA30" s="65"/>
      <c r="AB30" s="65"/>
      <c r="AC30" s="65">
        <v>1145.58</v>
      </c>
      <c r="AD30" s="65"/>
      <c r="AE30" s="65"/>
      <c r="AF30" s="70">
        <v>-14185.82</v>
      </c>
      <c r="AG30" s="66"/>
      <c r="AH30" s="66"/>
      <c r="AI30" s="66"/>
      <c r="AJ30" s="66"/>
    </row>
    <row r="31" spans="1:36" ht="1.5" customHeight="1" x14ac:dyDescent="0.2"/>
    <row r="32" spans="1:36" ht="11.25" customHeight="1" x14ac:dyDescent="0.2">
      <c r="A32" s="50">
        <v>45397</v>
      </c>
      <c r="B32" s="51" t="s">
        <v>193</v>
      </c>
      <c r="C32" s="67" t="s">
        <v>192</v>
      </c>
      <c r="D32" s="67"/>
      <c r="E32" s="52">
        <v>33</v>
      </c>
      <c r="F32" s="68">
        <v>115779</v>
      </c>
      <c r="G32" s="68"/>
      <c r="H32" s="68"/>
      <c r="I32" s="69"/>
      <c r="J32" s="69"/>
      <c r="K32" s="67" t="s">
        <v>49</v>
      </c>
      <c r="L32" s="67"/>
      <c r="M32" s="67"/>
      <c r="N32" s="67" t="s">
        <v>187</v>
      </c>
      <c r="O32" s="67"/>
      <c r="P32" s="67"/>
      <c r="Q32" s="67"/>
      <c r="R32" s="67"/>
      <c r="T32" s="67" t="s">
        <v>188</v>
      </c>
      <c r="U32" s="67"/>
      <c r="V32" s="67"/>
      <c r="W32" s="67"/>
      <c r="X32" s="67"/>
      <c r="Y32" s="65">
        <v>0</v>
      </c>
      <c r="Z32" s="65"/>
      <c r="AA32" s="65"/>
      <c r="AB32" s="65"/>
      <c r="AC32" s="65">
        <v>1408.04</v>
      </c>
      <c r="AD32" s="65"/>
      <c r="AE32" s="65"/>
      <c r="AF32" s="66" t="s">
        <v>206</v>
      </c>
      <c r="AG32" s="66"/>
      <c r="AH32" s="66"/>
      <c r="AI32" s="66"/>
      <c r="AJ32" s="66"/>
    </row>
    <row r="33" spans="1:36" ht="1.5" customHeight="1" x14ac:dyDescent="0.2"/>
    <row r="34" spans="1:36" ht="12" customHeight="1" x14ac:dyDescent="0.2">
      <c r="A34" s="50">
        <v>45397</v>
      </c>
      <c r="B34" s="51" t="s">
        <v>193</v>
      </c>
      <c r="C34" s="67" t="s">
        <v>192</v>
      </c>
      <c r="D34" s="67"/>
      <c r="E34" s="52">
        <v>34</v>
      </c>
      <c r="F34" s="68">
        <v>115780</v>
      </c>
      <c r="G34" s="68"/>
      <c r="H34" s="68"/>
      <c r="I34" s="69"/>
      <c r="J34" s="69"/>
      <c r="K34" s="67" t="s">
        <v>49</v>
      </c>
      <c r="L34" s="67"/>
      <c r="M34" s="67"/>
      <c r="N34" s="67" t="s">
        <v>190</v>
      </c>
      <c r="O34" s="67"/>
      <c r="P34" s="67"/>
      <c r="Q34" s="67"/>
      <c r="R34" s="67"/>
      <c r="T34" s="67" t="s">
        <v>188</v>
      </c>
      <c r="U34" s="67"/>
      <c r="V34" s="67"/>
      <c r="W34" s="67"/>
      <c r="X34" s="67"/>
      <c r="Y34" s="65">
        <v>0</v>
      </c>
      <c r="Z34" s="65"/>
      <c r="AA34" s="65"/>
      <c r="AB34" s="65"/>
      <c r="AC34" s="65">
        <v>1044.42</v>
      </c>
      <c r="AD34" s="65"/>
      <c r="AE34" s="65"/>
      <c r="AF34" s="66" t="s">
        <v>207</v>
      </c>
      <c r="AG34" s="66"/>
      <c r="AH34" s="66"/>
      <c r="AI34" s="66"/>
      <c r="AJ34" s="66"/>
    </row>
    <row r="35" spans="1:36" ht="1.5" customHeight="1" x14ac:dyDescent="0.2"/>
    <row r="36" spans="1:36" ht="11.25" customHeight="1" x14ac:dyDescent="0.2">
      <c r="A36" s="50">
        <v>45412</v>
      </c>
      <c r="B36" s="51" t="s">
        <v>193</v>
      </c>
      <c r="C36" s="67" t="s">
        <v>192</v>
      </c>
      <c r="D36" s="67"/>
      <c r="E36" s="52">
        <v>41</v>
      </c>
      <c r="F36" s="68">
        <v>116035</v>
      </c>
      <c r="G36" s="68"/>
      <c r="H36" s="68"/>
      <c r="I36" s="69"/>
      <c r="J36" s="69"/>
      <c r="K36" s="67" t="s">
        <v>49</v>
      </c>
      <c r="L36" s="67"/>
      <c r="M36" s="67"/>
      <c r="N36" s="67" t="s">
        <v>187</v>
      </c>
      <c r="O36" s="67"/>
      <c r="P36" s="67"/>
      <c r="Q36" s="67"/>
      <c r="R36" s="67"/>
      <c r="T36" s="67" t="s">
        <v>188</v>
      </c>
      <c r="U36" s="67"/>
      <c r="V36" s="67"/>
      <c r="W36" s="67"/>
      <c r="X36" s="67"/>
      <c r="Y36" s="65">
        <v>0</v>
      </c>
      <c r="Z36" s="65"/>
      <c r="AA36" s="65"/>
      <c r="AB36" s="65"/>
      <c r="AC36" s="65">
        <v>1408.04</v>
      </c>
      <c r="AD36" s="65"/>
      <c r="AE36" s="65"/>
      <c r="AF36" s="66" t="s">
        <v>208</v>
      </c>
      <c r="AG36" s="66"/>
      <c r="AH36" s="66"/>
      <c r="AI36" s="66"/>
      <c r="AJ36" s="66"/>
    </row>
    <row r="37" spans="1:36" ht="1.5" customHeight="1" x14ac:dyDescent="0.2"/>
    <row r="38" spans="1:36" ht="12" customHeight="1" x14ac:dyDescent="0.2">
      <c r="A38" s="50">
        <v>45412</v>
      </c>
      <c r="B38" s="51" t="s">
        <v>193</v>
      </c>
      <c r="C38" s="67" t="s">
        <v>192</v>
      </c>
      <c r="D38" s="67"/>
      <c r="E38" s="52">
        <v>42</v>
      </c>
      <c r="F38" s="68">
        <v>116036</v>
      </c>
      <c r="G38" s="68"/>
      <c r="H38" s="68"/>
      <c r="I38" s="69"/>
      <c r="J38" s="69"/>
      <c r="K38" s="67" t="s">
        <v>49</v>
      </c>
      <c r="L38" s="67"/>
      <c r="M38" s="67"/>
      <c r="N38" s="67" t="s">
        <v>190</v>
      </c>
      <c r="O38" s="67"/>
      <c r="P38" s="67"/>
      <c r="Q38" s="67"/>
      <c r="R38" s="67"/>
      <c r="T38" s="67" t="s">
        <v>188</v>
      </c>
      <c r="U38" s="67"/>
      <c r="V38" s="67"/>
      <c r="W38" s="67"/>
      <c r="X38" s="67"/>
      <c r="Y38" s="65">
        <v>0</v>
      </c>
      <c r="Z38" s="65"/>
      <c r="AA38" s="65"/>
      <c r="AB38" s="65"/>
      <c r="AC38" s="65">
        <v>1044.42</v>
      </c>
      <c r="AD38" s="65"/>
      <c r="AE38" s="65"/>
      <c r="AF38" s="66" t="s">
        <v>209</v>
      </c>
      <c r="AG38" s="66"/>
      <c r="AH38" s="66"/>
      <c r="AI38" s="66"/>
      <c r="AJ38" s="66"/>
    </row>
    <row r="39" spans="1:36" ht="1.5" customHeight="1" x14ac:dyDescent="0.2"/>
    <row r="40" spans="1:36" ht="11.25" customHeight="1" x14ac:dyDescent="0.2">
      <c r="A40" s="50">
        <v>45427</v>
      </c>
      <c r="B40" s="51" t="s">
        <v>193</v>
      </c>
      <c r="C40" s="67" t="s">
        <v>192</v>
      </c>
      <c r="D40" s="67"/>
      <c r="E40" s="52">
        <v>46</v>
      </c>
      <c r="F40" s="68">
        <v>116406</v>
      </c>
      <c r="G40" s="68"/>
      <c r="H40" s="68"/>
      <c r="I40" s="69"/>
      <c r="J40" s="69"/>
      <c r="K40" s="67" t="s">
        <v>49</v>
      </c>
      <c r="L40" s="67"/>
      <c r="M40" s="67"/>
      <c r="N40" s="67" t="s">
        <v>187</v>
      </c>
      <c r="O40" s="67"/>
      <c r="P40" s="67"/>
      <c r="Q40" s="67"/>
      <c r="R40" s="67"/>
      <c r="T40" s="67" t="s">
        <v>188</v>
      </c>
      <c r="U40" s="67"/>
      <c r="V40" s="67"/>
      <c r="W40" s="67"/>
      <c r="X40" s="67"/>
      <c r="Y40" s="65">
        <v>0</v>
      </c>
      <c r="Z40" s="65"/>
      <c r="AA40" s="65"/>
      <c r="AB40" s="65"/>
      <c r="AC40" s="65">
        <v>1408.04</v>
      </c>
      <c r="AD40" s="65"/>
      <c r="AE40" s="65"/>
      <c r="AF40" s="66" t="s">
        <v>210</v>
      </c>
      <c r="AG40" s="66"/>
      <c r="AH40" s="66"/>
      <c r="AI40" s="66"/>
      <c r="AJ40" s="66"/>
    </row>
    <row r="41" spans="1:36" ht="1.5" customHeight="1" x14ac:dyDescent="0.2"/>
    <row r="42" spans="1:36" ht="12" customHeight="1" x14ac:dyDescent="0.2">
      <c r="A42" s="50">
        <v>45427</v>
      </c>
      <c r="B42" s="51" t="s">
        <v>193</v>
      </c>
      <c r="C42" s="67" t="s">
        <v>192</v>
      </c>
      <c r="D42" s="67"/>
      <c r="E42" s="52">
        <v>47</v>
      </c>
      <c r="F42" s="68">
        <v>116407</v>
      </c>
      <c r="G42" s="68"/>
      <c r="H42" s="68"/>
      <c r="I42" s="69"/>
      <c r="J42" s="69"/>
      <c r="K42" s="67" t="s">
        <v>49</v>
      </c>
      <c r="L42" s="67"/>
      <c r="M42" s="67"/>
      <c r="N42" s="67" t="s">
        <v>190</v>
      </c>
      <c r="O42" s="67"/>
      <c r="P42" s="67"/>
      <c r="Q42" s="67"/>
      <c r="R42" s="67"/>
      <c r="T42" s="67" t="s">
        <v>188</v>
      </c>
      <c r="U42" s="67"/>
      <c r="V42" s="67"/>
      <c r="W42" s="67"/>
      <c r="X42" s="67"/>
      <c r="Y42" s="65">
        <v>0</v>
      </c>
      <c r="Z42" s="65"/>
      <c r="AA42" s="65"/>
      <c r="AB42" s="65"/>
      <c r="AC42" s="65">
        <v>1044.42</v>
      </c>
      <c r="AD42" s="65"/>
      <c r="AE42" s="65"/>
      <c r="AF42" s="66" t="s">
        <v>211</v>
      </c>
      <c r="AG42" s="66"/>
      <c r="AH42" s="66"/>
      <c r="AI42" s="66"/>
      <c r="AJ42" s="66"/>
    </row>
    <row r="43" spans="1:36" ht="1.5" customHeight="1" x14ac:dyDescent="0.2"/>
    <row r="44" spans="1:36" ht="11.25" customHeight="1" x14ac:dyDescent="0.2">
      <c r="A44" s="50">
        <v>45443</v>
      </c>
      <c r="B44" s="51" t="s">
        <v>193</v>
      </c>
      <c r="C44" s="67" t="s">
        <v>192</v>
      </c>
      <c r="D44" s="67"/>
      <c r="E44" s="52">
        <v>53</v>
      </c>
      <c r="F44" s="68">
        <v>116663</v>
      </c>
      <c r="G44" s="68"/>
      <c r="H44" s="68"/>
      <c r="I44" s="69"/>
      <c r="J44" s="69"/>
      <c r="K44" s="67" t="s">
        <v>49</v>
      </c>
      <c r="L44" s="67"/>
      <c r="M44" s="67"/>
      <c r="N44" s="67" t="s">
        <v>187</v>
      </c>
      <c r="O44" s="67"/>
      <c r="P44" s="67"/>
      <c r="Q44" s="67"/>
      <c r="R44" s="67"/>
      <c r="T44" s="67" t="s">
        <v>188</v>
      </c>
      <c r="U44" s="67"/>
      <c r="V44" s="67"/>
      <c r="W44" s="67"/>
      <c r="X44" s="67"/>
      <c r="Y44" s="65">
        <v>0</v>
      </c>
      <c r="Z44" s="65"/>
      <c r="AA44" s="65"/>
      <c r="AB44" s="65"/>
      <c r="AC44" s="65">
        <v>1408.04</v>
      </c>
      <c r="AD44" s="65"/>
      <c r="AE44" s="65"/>
      <c r="AF44" s="66" t="s">
        <v>212</v>
      </c>
      <c r="AG44" s="66"/>
      <c r="AH44" s="66"/>
      <c r="AI44" s="66"/>
      <c r="AJ44" s="66"/>
    </row>
    <row r="45" spans="1:36" ht="1.5" customHeight="1" x14ac:dyDescent="0.2"/>
    <row r="46" spans="1:36" ht="12" customHeight="1" x14ac:dyDescent="0.2">
      <c r="A46" s="50">
        <v>45443</v>
      </c>
      <c r="B46" s="51" t="s">
        <v>193</v>
      </c>
      <c r="C46" s="67" t="s">
        <v>192</v>
      </c>
      <c r="D46" s="67"/>
      <c r="E46" s="52">
        <v>54</v>
      </c>
      <c r="F46" s="68">
        <v>116664</v>
      </c>
      <c r="G46" s="68"/>
      <c r="H46" s="68"/>
      <c r="I46" s="69"/>
      <c r="J46" s="69"/>
      <c r="K46" s="67" t="s">
        <v>49</v>
      </c>
      <c r="L46" s="67"/>
      <c r="M46" s="67"/>
      <c r="N46" s="67" t="s">
        <v>190</v>
      </c>
      <c r="O46" s="67"/>
      <c r="P46" s="67"/>
      <c r="Q46" s="67"/>
      <c r="R46" s="67"/>
      <c r="T46" s="67" t="s">
        <v>188</v>
      </c>
      <c r="U46" s="67"/>
      <c r="V46" s="67"/>
      <c r="W46" s="67"/>
      <c r="X46" s="67"/>
      <c r="Y46" s="65">
        <v>0</v>
      </c>
      <c r="Z46" s="65"/>
      <c r="AA46" s="65"/>
      <c r="AB46" s="65"/>
      <c r="AC46" s="65">
        <v>1044.42</v>
      </c>
      <c r="AD46" s="65"/>
      <c r="AE46" s="65"/>
      <c r="AF46" s="66" t="s">
        <v>213</v>
      </c>
      <c r="AG46" s="66"/>
      <c r="AH46" s="66"/>
      <c r="AI46" s="66"/>
      <c r="AJ46" s="66"/>
    </row>
    <row r="47" spans="1:36" ht="1.5" customHeight="1" x14ac:dyDescent="0.2"/>
    <row r="48" spans="1:36" ht="11.25" customHeight="1" x14ac:dyDescent="0.2">
      <c r="A48" s="50">
        <v>45457</v>
      </c>
      <c r="B48" s="51" t="s">
        <v>193</v>
      </c>
      <c r="C48" s="67" t="s">
        <v>192</v>
      </c>
      <c r="D48" s="67"/>
      <c r="E48" s="52">
        <v>58</v>
      </c>
      <c r="F48" s="68">
        <v>116982</v>
      </c>
      <c r="G48" s="68"/>
      <c r="H48" s="68"/>
      <c r="I48" s="69"/>
      <c r="J48" s="69"/>
      <c r="K48" s="67" t="s">
        <v>49</v>
      </c>
      <c r="L48" s="67"/>
      <c r="M48" s="67"/>
      <c r="N48" s="67" t="s">
        <v>187</v>
      </c>
      <c r="O48" s="67"/>
      <c r="P48" s="67"/>
      <c r="Q48" s="67"/>
      <c r="R48" s="67"/>
      <c r="T48" s="67" t="s">
        <v>188</v>
      </c>
      <c r="U48" s="67"/>
      <c r="V48" s="67"/>
      <c r="W48" s="67"/>
      <c r="X48" s="67"/>
      <c r="Y48" s="65">
        <v>0</v>
      </c>
      <c r="Z48" s="65"/>
      <c r="AA48" s="65"/>
      <c r="AB48" s="65"/>
      <c r="AC48" s="65">
        <v>1408.04</v>
      </c>
      <c r="AD48" s="65"/>
      <c r="AE48" s="65"/>
      <c r="AF48" s="66" t="s">
        <v>214</v>
      </c>
      <c r="AG48" s="66"/>
      <c r="AH48" s="66"/>
      <c r="AI48" s="66"/>
      <c r="AJ48" s="66"/>
    </row>
    <row r="49" spans="1:36" ht="1.5" customHeight="1" x14ac:dyDescent="0.2"/>
    <row r="50" spans="1:36" ht="12" customHeight="1" x14ac:dyDescent="0.2">
      <c r="A50" s="50">
        <v>45457</v>
      </c>
      <c r="B50" s="51" t="s">
        <v>193</v>
      </c>
      <c r="C50" s="67" t="s">
        <v>192</v>
      </c>
      <c r="D50" s="67"/>
      <c r="E50" s="52">
        <v>59</v>
      </c>
      <c r="F50" s="68">
        <v>116983</v>
      </c>
      <c r="G50" s="68"/>
      <c r="H50" s="68"/>
      <c r="I50" s="69"/>
      <c r="J50" s="69"/>
      <c r="K50" s="67" t="s">
        <v>49</v>
      </c>
      <c r="L50" s="67"/>
      <c r="M50" s="67"/>
      <c r="N50" s="67" t="s">
        <v>190</v>
      </c>
      <c r="O50" s="67"/>
      <c r="P50" s="67"/>
      <c r="Q50" s="67"/>
      <c r="R50" s="67"/>
      <c r="T50" s="67" t="s">
        <v>188</v>
      </c>
      <c r="U50" s="67"/>
      <c r="V50" s="67"/>
      <c r="W50" s="67"/>
      <c r="X50" s="67"/>
      <c r="Y50" s="65">
        <v>0</v>
      </c>
      <c r="Z50" s="65"/>
      <c r="AA50" s="65"/>
      <c r="AB50" s="65"/>
      <c r="AC50" s="65">
        <v>1044.42</v>
      </c>
      <c r="AD50" s="65"/>
      <c r="AE50" s="65"/>
      <c r="AF50" s="66" t="s">
        <v>215</v>
      </c>
      <c r="AG50" s="66"/>
      <c r="AH50" s="66"/>
      <c r="AI50" s="66"/>
      <c r="AJ50" s="66"/>
    </row>
    <row r="51" spans="1:36" ht="1.5" customHeight="1" x14ac:dyDescent="0.2"/>
    <row r="52" spans="1:36" ht="11.25" customHeight="1" x14ac:dyDescent="0.2">
      <c r="A52" s="50">
        <v>45471</v>
      </c>
      <c r="B52" s="51" t="s">
        <v>193</v>
      </c>
      <c r="C52" s="67" t="s">
        <v>192</v>
      </c>
      <c r="D52" s="67"/>
      <c r="E52" s="52">
        <v>65</v>
      </c>
      <c r="F52" s="68">
        <v>117218</v>
      </c>
      <c r="G52" s="68"/>
      <c r="H52" s="68"/>
      <c r="I52" s="69"/>
      <c r="J52" s="69"/>
      <c r="K52" s="67" t="s">
        <v>49</v>
      </c>
      <c r="L52" s="67"/>
      <c r="M52" s="67"/>
      <c r="N52" s="67" t="s">
        <v>187</v>
      </c>
      <c r="O52" s="67"/>
      <c r="P52" s="67"/>
      <c r="Q52" s="67"/>
      <c r="R52" s="67"/>
      <c r="T52" s="67" t="s">
        <v>188</v>
      </c>
      <c r="U52" s="67"/>
      <c r="V52" s="67"/>
      <c r="W52" s="67"/>
      <c r="X52" s="67"/>
      <c r="Y52" s="65">
        <v>0</v>
      </c>
      <c r="Z52" s="65"/>
      <c r="AA52" s="65"/>
      <c r="AB52" s="65"/>
      <c r="AC52" s="65">
        <v>1408.04</v>
      </c>
      <c r="AD52" s="65"/>
      <c r="AE52" s="65"/>
      <c r="AF52" s="66" t="s">
        <v>216</v>
      </c>
      <c r="AG52" s="66"/>
      <c r="AH52" s="66"/>
      <c r="AI52" s="66"/>
      <c r="AJ52" s="66"/>
    </row>
    <row r="53" spans="1:36" ht="1.5" customHeight="1" x14ac:dyDescent="0.2"/>
    <row r="54" spans="1:36" ht="12" customHeight="1" x14ac:dyDescent="0.2">
      <c r="A54" s="50">
        <v>45471</v>
      </c>
      <c r="B54" s="51" t="s">
        <v>193</v>
      </c>
      <c r="C54" s="67" t="s">
        <v>192</v>
      </c>
      <c r="D54" s="67"/>
      <c r="E54" s="52">
        <v>66</v>
      </c>
      <c r="F54" s="68">
        <v>117219</v>
      </c>
      <c r="G54" s="68"/>
      <c r="H54" s="68"/>
      <c r="I54" s="69"/>
      <c r="J54" s="69"/>
      <c r="K54" s="67" t="s">
        <v>49</v>
      </c>
      <c r="L54" s="67"/>
      <c r="M54" s="67"/>
      <c r="N54" s="67" t="s">
        <v>190</v>
      </c>
      <c r="O54" s="67"/>
      <c r="P54" s="67"/>
      <c r="Q54" s="67"/>
      <c r="R54" s="67"/>
      <c r="T54" s="67" t="s">
        <v>188</v>
      </c>
      <c r="U54" s="67"/>
      <c r="V54" s="67"/>
      <c r="W54" s="67"/>
      <c r="X54" s="67"/>
      <c r="Y54" s="65">
        <v>0</v>
      </c>
      <c r="Z54" s="65"/>
      <c r="AA54" s="65"/>
      <c r="AB54" s="65"/>
      <c r="AC54" s="65">
        <v>1044.42</v>
      </c>
      <c r="AD54" s="65"/>
      <c r="AE54" s="65"/>
      <c r="AF54" s="66" t="s">
        <v>217</v>
      </c>
      <c r="AG54" s="66"/>
      <c r="AH54" s="66"/>
      <c r="AI54" s="66"/>
      <c r="AJ54" s="66"/>
    </row>
    <row r="55" spans="1:36" ht="1.5" customHeight="1" x14ac:dyDescent="0.2"/>
    <row r="56" spans="1:36" ht="11.25" customHeight="1" x14ac:dyDescent="0.2">
      <c r="A56" s="50">
        <v>45488</v>
      </c>
      <c r="B56" s="51" t="s">
        <v>193</v>
      </c>
      <c r="C56" s="67" t="s">
        <v>192</v>
      </c>
      <c r="D56" s="67"/>
      <c r="E56" s="52">
        <v>71</v>
      </c>
      <c r="F56" s="68">
        <v>117580</v>
      </c>
      <c r="G56" s="68"/>
      <c r="H56" s="68"/>
      <c r="I56" s="69"/>
      <c r="J56" s="69"/>
      <c r="K56" s="67" t="s">
        <v>49</v>
      </c>
      <c r="L56" s="67"/>
      <c r="M56" s="67"/>
      <c r="N56" s="67" t="s">
        <v>187</v>
      </c>
      <c r="O56" s="67"/>
      <c r="P56" s="67"/>
      <c r="Q56" s="67"/>
      <c r="R56" s="67"/>
      <c r="T56" s="67" t="s">
        <v>188</v>
      </c>
      <c r="U56" s="67"/>
      <c r="V56" s="67"/>
      <c r="W56" s="67"/>
      <c r="X56" s="67"/>
      <c r="Y56" s="65">
        <v>0</v>
      </c>
      <c r="Z56" s="65"/>
      <c r="AA56" s="65"/>
      <c r="AB56" s="65"/>
      <c r="AC56" s="65">
        <v>1404.28</v>
      </c>
      <c r="AD56" s="65"/>
      <c r="AE56" s="65"/>
      <c r="AF56" s="66" t="s">
        <v>218</v>
      </c>
      <c r="AG56" s="66"/>
      <c r="AH56" s="66"/>
      <c r="AI56" s="66"/>
      <c r="AJ56" s="66"/>
    </row>
    <row r="57" spans="1:36" ht="1.5" customHeight="1" x14ac:dyDescent="0.2"/>
    <row r="58" spans="1:36" ht="12" customHeight="1" x14ac:dyDescent="0.2">
      <c r="A58" s="50">
        <v>45488</v>
      </c>
      <c r="B58" s="51" t="s">
        <v>193</v>
      </c>
      <c r="C58" s="67" t="s">
        <v>192</v>
      </c>
      <c r="D58" s="67"/>
      <c r="E58" s="52">
        <v>72</v>
      </c>
      <c r="F58" s="68">
        <v>117581</v>
      </c>
      <c r="G58" s="68"/>
      <c r="H58" s="68"/>
      <c r="I58" s="69"/>
      <c r="J58" s="69"/>
      <c r="K58" s="67" t="s">
        <v>49</v>
      </c>
      <c r="L58" s="67"/>
      <c r="M58" s="67"/>
      <c r="N58" s="67" t="s">
        <v>190</v>
      </c>
      <c r="O58" s="67"/>
      <c r="P58" s="67"/>
      <c r="Q58" s="67"/>
      <c r="R58" s="67"/>
      <c r="T58" s="67" t="s">
        <v>188</v>
      </c>
      <c r="U58" s="67"/>
      <c r="V58" s="67"/>
      <c r="W58" s="67"/>
      <c r="X58" s="67"/>
      <c r="Y58" s="65">
        <v>0</v>
      </c>
      <c r="Z58" s="65"/>
      <c r="AA58" s="65"/>
      <c r="AB58" s="65"/>
      <c r="AC58" s="65">
        <v>1041.5999999999999</v>
      </c>
      <c r="AD58" s="65"/>
      <c r="AE58" s="65"/>
      <c r="AF58" s="66" t="s">
        <v>219</v>
      </c>
      <c r="AG58" s="66"/>
      <c r="AH58" s="66"/>
      <c r="AI58" s="66"/>
      <c r="AJ58" s="66"/>
    </row>
    <row r="59" spans="1:36" ht="1.5" customHeight="1" x14ac:dyDescent="0.2"/>
    <row r="60" spans="1:36" ht="11.25" customHeight="1" x14ac:dyDescent="0.2">
      <c r="A60" s="50">
        <v>45504</v>
      </c>
      <c r="B60" s="51" t="s">
        <v>193</v>
      </c>
      <c r="C60" s="67" t="s">
        <v>192</v>
      </c>
      <c r="D60" s="67"/>
      <c r="E60" s="52">
        <v>78</v>
      </c>
      <c r="F60" s="68">
        <v>117838</v>
      </c>
      <c r="G60" s="68"/>
      <c r="H60" s="68"/>
      <c r="I60" s="69"/>
      <c r="J60" s="69"/>
      <c r="K60" s="67" t="s">
        <v>49</v>
      </c>
      <c r="L60" s="67"/>
      <c r="M60" s="67"/>
      <c r="N60" s="67" t="s">
        <v>187</v>
      </c>
      <c r="O60" s="67"/>
      <c r="P60" s="67"/>
      <c r="Q60" s="67"/>
      <c r="R60" s="67"/>
      <c r="T60" s="67" t="s">
        <v>188</v>
      </c>
      <c r="U60" s="67"/>
      <c r="V60" s="67"/>
      <c r="W60" s="67"/>
      <c r="X60" s="67"/>
      <c r="Y60" s="65">
        <v>0</v>
      </c>
      <c r="Z60" s="65"/>
      <c r="AA60" s="65"/>
      <c r="AB60" s="65"/>
      <c r="AC60" s="65">
        <v>1406.95</v>
      </c>
      <c r="AD60" s="65"/>
      <c r="AE60" s="65"/>
      <c r="AF60" s="66" t="s">
        <v>220</v>
      </c>
      <c r="AG60" s="66"/>
      <c r="AH60" s="66"/>
      <c r="AI60" s="66"/>
      <c r="AJ60" s="66"/>
    </row>
    <row r="61" spans="1:36" ht="2.25" customHeight="1" x14ac:dyDescent="0.2"/>
    <row r="62" spans="1:36" ht="11.25" customHeight="1" x14ac:dyDescent="0.2">
      <c r="A62" s="50">
        <v>45504</v>
      </c>
      <c r="B62" s="51" t="s">
        <v>193</v>
      </c>
      <c r="C62" s="67" t="s">
        <v>192</v>
      </c>
      <c r="D62" s="67"/>
      <c r="E62" s="52">
        <v>79</v>
      </c>
      <c r="F62" s="68">
        <v>117839</v>
      </c>
      <c r="G62" s="68"/>
      <c r="H62" s="68"/>
      <c r="I62" s="69"/>
      <c r="J62" s="69"/>
      <c r="K62" s="67" t="s">
        <v>49</v>
      </c>
      <c r="L62" s="67"/>
      <c r="M62" s="67"/>
      <c r="N62" s="67" t="s">
        <v>190</v>
      </c>
      <c r="O62" s="67"/>
      <c r="P62" s="67"/>
      <c r="Q62" s="67"/>
      <c r="R62" s="67"/>
      <c r="T62" s="67" t="s">
        <v>188</v>
      </c>
      <c r="U62" s="67"/>
      <c r="V62" s="67"/>
      <c r="W62" s="67"/>
      <c r="X62" s="67"/>
      <c r="Y62" s="65">
        <v>0</v>
      </c>
      <c r="Z62" s="65"/>
      <c r="AA62" s="65"/>
      <c r="AB62" s="65"/>
      <c r="AC62" s="65">
        <v>1042.3499999999999</v>
      </c>
      <c r="AD62" s="65"/>
      <c r="AE62" s="65"/>
      <c r="AF62" s="66" t="s">
        <v>221</v>
      </c>
      <c r="AG62" s="66"/>
      <c r="AH62" s="66"/>
      <c r="AI62" s="66"/>
      <c r="AJ62" s="66"/>
    </row>
    <row r="63" spans="1:36" ht="1.5" customHeight="1" x14ac:dyDescent="0.2"/>
    <row r="64" spans="1:36" ht="11.25" customHeight="1" x14ac:dyDescent="0.2">
      <c r="A64" s="50">
        <v>45519</v>
      </c>
      <c r="B64" s="51" t="s">
        <v>193</v>
      </c>
      <c r="C64" s="67" t="s">
        <v>192</v>
      </c>
      <c r="D64" s="67"/>
      <c r="E64" s="52">
        <v>83</v>
      </c>
      <c r="F64" s="68">
        <v>118178</v>
      </c>
      <c r="G64" s="68"/>
      <c r="H64" s="68"/>
      <c r="I64" s="69"/>
      <c r="J64" s="69"/>
      <c r="K64" s="67" t="s">
        <v>49</v>
      </c>
      <c r="L64" s="67"/>
      <c r="M64" s="67"/>
      <c r="N64" s="67" t="s">
        <v>187</v>
      </c>
      <c r="O64" s="67"/>
      <c r="P64" s="67"/>
      <c r="Q64" s="67"/>
      <c r="R64" s="67"/>
      <c r="T64" s="67" t="s">
        <v>188</v>
      </c>
      <c r="U64" s="67"/>
      <c r="V64" s="67"/>
      <c r="W64" s="67"/>
      <c r="X64" s="67"/>
      <c r="Y64" s="65">
        <v>0</v>
      </c>
      <c r="Z64" s="65"/>
      <c r="AA64" s="65"/>
      <c r="AB64" s="65"/>
      <c r="AC64" s="65">
        <v>1235.51</v>
      </c>
      <c r="AD64" s="65"/>
      <c r="AE64" s="65"/>
      <c r="AF64" s="66" t="s">
        <v>222</v>
      </c>
      <c r="AG64" s="66"/>
      <c r="AH64" s="66"/>
      <c r="AI64" s="66"/>
      <c r="AJ64" s="66"/>
    </row>
    <row r="65" spans="1:36" ht="2.25" customHeight="1" x14ac:dyDescent="0.2"/>
    <row r="66" spans="1:36" ht="11.25" customHeight="1" x14ac:dyDescent="0.2">
      <c r="A66" s="50">
        <v>45519</v>
      </c>
      <c r="B66" s="51" t="s">
        <v>193</v>
      </c>
      <c r="C66" s="67" t="s">
        <v>192</v>
      </c>
      <c r="D66" s="67"/>
      <c r="E66" s="52">
        <v>84</v>
      </c>
      <c r="F66" s="68">
        <v>118179</v>
      </c>
      <c r="G66" s="68"/>
      <c r="H66" s="68"/>
      <c r="I66" s="69"/>
      <c r="J66" s="69"/>
      <c r="K66" s="67" t="s">
        <v>49</v>
      </c>
      <c r="L66" s="67"/>
      <c r="M66" s="67"/>
      <c r="N66" s="67" t="s">
        <v>190</v>
      </c>
      <c r="O66" s="67"/>
      <c r="P66" s="67"/>
      <c r="Q66" s="67"/>
      <c r="R66" s="67"/>
      <c r="T66" s="67" t="s">
        <v>188</v>
      </c>
      <c r="U66" s="67"/>
      <c r="V66" s="67"/>
      <c r="W66" s="67"/>
      <c r="X66" s="67"/>
      <c r="Y66" s="65">
        <v>0</v>
      </c>
      <c r="Z66" s="65"/>
      <c r="AA66" s="65"/>
      <c r="AB66" s="65"/>
      <c r="AC66" s="65">
        <v>1042.3499999999999</v>
      </c>
      <c r="AD66" s="65"/>
      <c r="AE66" s="65"/>
      <c r="AF66" s="66" t="s">
        <v>223</v>
      </c>
      <c r="AG66" s="66"/>
      <c r="AH66" s="66"/>
      <c r="AI66" s="66"/>
      <c r="AJ66" s="66"/>
    </row>
    <row r="67" spans="1:36" ht="1.5" customHeight="1" x14ac:dyDescent="0.2"/>
    <row r="68" spans="1:36" ht="11.25" customHeight="1" x14ac:dyDescent="0.2">
      <c r="A68" s="50">
        <v>45534</v>
      </c>
      <c r="B68" s="51" t="s">
        <v>193</v>
      </c>
      <c r="C68" s="67" t="s">
        <v>192</v>
      </c>
      <c r="D68" s="67"/>
      <c r="E68" s="52">
        <v>90</v>
      </c>
      <c r="F68" s="68">
        <v>118465</v>
      </c>
      <c r="G68" s="68"/>
      <c r="H68" s="68"/>
      <c r="I68" s="69"/>
      <c r="J68" s="69"/>
      <c r="K68" s="67" t="s">
        <v>49</v>
      </c>
      <c r="L68" s="67"/>
      <c r="M68" s="67"/>
      <c r="N68" s="67" t="s">
        <v>187</v>
      </c>
      <c r="O68" s="67"/>
      <c r="P68" s="67"/>
      <c r="Q68" s="67"/>
      <c r="R68" s="67"/>
      <c r="T68" s="67" t="s">
        <v>188</v>
      </c>
      <c r="U68" s="67"/>
      <c r="V68" s="67"/>
      <c r="W68" s="67"/>
      <c r="X68" s="67"/>
      <c r="Y68" s="65">
        <v>0</v>
      </c>
      <c r="Z68" s="65"/>
      <c r="AA68" s="65"/>
      <c r="AB68" s="65"/>
      <c r="AC68" s="65">
        <v>1235.51</v>
      </c>
      <c r="AD68" s="65"/>
      <c r="AE68" s="65"/>
      <c r="AF68" s="66" t="s">
        <v>224</v>
      </c>
      <c r="AG68" s="66"/>
      <c r="AH68" s="66"/>
      <c r="AI68" s="66"/>
      <c r="AJ68" s="66"/>
    </row>
    <row r="69" spans="1:36" ht="2.25" customHeight="1" x14ac:dyDescent="0.2"/>
    <row r="70" spans="1:36" ht="11.25" customHeight="1" x14ac:dyDescent="0.2">
      <c r="A70" s="50">
        <v>45534</v>
      </c>
      <c r="B70" s="51" t="s">
        <v>193</v>
      </c>
      <c r="C70" s="67" t="s">
        <v>192</v>
      </c>
      <c r="D70" s="67"/>
      <c r="E70" s="52">
        <v>91</v>
      </c>
      <c r="F70" s="68">
        <v>118466</v>
      </c>
      <c r="G70" s="68"/>
      <c r="H70" s="68"/>
      <c r="I70" s="69"/>
      <c r="J70" s="69"/>
      <c r="K70" s="67" t="s">
        <v>49</v>
      </c>
      <c r="L70" s="67"/>
      <c r="M70" s="67"/>
      <c r="N70" s="67" t="s">
        <v>190</v>
      </c>
      <c r="O70" s="67"/>
      <c r="P70" s="67"/>
      <c r="Q70" s="67"/>
      <c r="R70" s="67"/>
      <c r="T70" s="67" t="s">
        <v>188</v>
      </c>
      <c r="U70" s="67"/>
      <c r="V70" s="67"/>
      <c r="W70" s="67"/>
      <c r="X70" s="67"/>
      <c r="Y70" s="65">
        <v>0</v>
      </c>
      <c r="Z70" s="65"/>
      <c r="AA70" s="65"/>
      <c r="AB70" s="65"/>
      <c r="AC70" s="65">
        <v>1042.3499999999999</v>
      </c>
      <c r="AD70" s="65"/>
      <c r="AE70" s="65"/>
      <c r="AF70" s="66" t="s">
        <v>225</v>
      </c>
      <c r="AG70" s="66"/>
      <c r="AH70" s="66"/>
      <c r="AI70" s="66"/>
      <c r="AJ70" s="66"/>
    </row>
    <row r="71" spans="1:36" ht="1.5" customHeight="1" x14ac:dyDescent="0.2"/>
    <row r="72" spans="1:36" ht="11.25" customHeight="1" x14ac:dyDescent="0.2">
      <c r="A72" s="50">
        <v>45548</v>
      </c>
      <c r="B72" s="51" t="s">
        <v>193</v>
      </c>
      <c r="C72" s="67" t="s">
        <v>192</v>
      </c>
      <c r="D72" s="67"/>
      <c r="E72" s="52">
        <v>95</v>
      </c>
      <c r="F72" s="68">
        <v>118774</v>
      </c>
      <c r="G72" s="68"/>
      <c r="H72" s="68"/>
      <c r="I72" s="69"/>
      <c r="J72" s="69"/>
      <c r="K72" s="67" t="s">
        <v>49</v>
      </c>
      <c r="L72" s="67"/>
      <c r="M72" s="67"/>
      <c r="N72" s="67" t="s">
        <v>187</v>
      </c>
      <c r="O72" s="67"/>
      <c r="P72" s="67"/>
      <c r="Q72" s="67"/>
      <c r="R72" s="67"/>
      <c r="T72" s="67" t="s">
        <v>188</v>
      </c>
      <c r="U72" s="67"/>
      <c r="V72" s="67"/>
      <c r="W72" s="67"/>
      <c r="X72" s="67"/>
      <c r="Y72" s="65">
        <v>0</v>
      </c>
      <c r="Z72" s="65"/>
      <c r="AA72" s="65"/>
      <c r="AB72" s="65"/>
      <c r="AC72" s="65">
        <v>1235.51</v>
      </c>
      <c r="AD72" s="65"/>
      <c r="AE72" s="65"/>
      <c r="AF72" s="66" t="s">
        <v>226</v>
      </c>
      <c r="AG72" s="66"/>
      <c r="AH72" s="66"/>
      <c r="AI72" s="66"/>
      <c r="AJ72" s="66"/>
    </row>
    <row r="73" spans="1:36" ht="2.25" customHeight="1" x14ac:dyDescent="0.2"/>
    <row r="74" spans="1:36" ht="11.25" customHeight="1" x14ac:dyDescent="0.2">
      <c r="A74" s="50">
        <v>45548</v>
      </c>
      <c r="B74" s="51" t="s">
        <v>193</v>
      </c>
      <c r="C74" s="67" t="s">
        <v>192</v>
      </c>
      <c r="D74" s="67"/>
      <c r="E74" s="52">
        <v>96</v>
      </c>
      <c r="F74" s="68">
        <v>118775</v>
      </c>
      <c r="G74" s="68"/>
      <c r="H74" s="68"/>
      <c r="I74" s="69"/>
      <c r="J74" s="69"/>
      <c r="K74" s="67" t="s">
        <v>49</v>
      </c>
      <c r="L74" s="67"/>
      <c r="M74" s="67"/>
      <c r="N74" s="67" t="s">
        <v>190</v>
      </c>
      <c r="O74" s="67"/>
      <c r="P74" s="67"/>
      <c r="Q74" s="67"/>
      <c r="R74" s="67"/>
      <c r="T74" s="67" t="s">
        <v>188</v>
      </c>
      <c r="U74" s="67"/>
      <c r="V74" s="67"/>
      <c r="W74" s="67"/>
      <c r="X74" s="67"/>
      <c r="Y74" s="65">
        <v>0</v>
      </c>
      <c r="Z74" s="65"/>
      <c r="AA74" s="65"/>
      <c r="AB74" s="65"/>
      <c r="AC74" s="65">
        <v>1042.3499999999999</v>
      </c>
      <c r="AD74" s="65"/>
      <c r="AE74" s="65"/>
      <c r="AF74" s="66" t="s">
        <v>227</v>
      </c>
      <c r="AG74" s="66"/>
      <c r="AH74" s="66"/>
      <c r="AI74" s="66"/>
      <c r="AJ74" s="66"/>
    </row>
    <row r="75" spans="1:36" ht="1.5" customHeight="1" x14ac:dyDescent="0.2"/>
    <row r="76" spans="1:36" ht="11.25" customHeight="1" x14ac:dyDescent="0.2">
      <c r="A76" s="50">
        <v>45565</v>
      </c>
      <c r="B76" s="51" t="s">
        <v>193</v>
      </c>
      <c r="C76" s="67" t="s">
        <v>192</v>
      </c>
      <c r="D76" s="67"/>
      <c r="E76" s="52">
        <v>101</v>
      </c>
      <c r="F76" s="68">
        <v>119021</v>
      </c>
      <c r="G76" s="68"/>
      <c r="H76" s="68"/>
      <c r="I76" s="69"/>
      <c r="J76" s="69"/>
      <c r="K76" s="67" t="s">
        <v>49</v>
      </c>
      <c r="L76" s="67"/>
      <c r="M76" s="67"/>
      <c r="N76" s="67" t="s">
        <v>187</v>
      </c>
      <c r="O76" s="67"/>
      <c r="P76" s="67"/>
      <c r="Q76" s="67"/>
      <c r="R76" s="67"/>
      <c r="T76" s="67" t="s">
        <v>188</v>
      </c>
      <c r="U76" s="67"/>
      <c r="V76" s="67"/>
      <c r="W76" s="67"/>
      <c r="X76" s="67"/>
      <c r="Y76" s="65">
        <v>0</v>
      </c>
      <c r="Z76" s="65"/>
      <c r="AA76" s="65"/>
      <c r="AB76" s="65"/>
      <c r="AC76" s="65">
        <v>1235.51</v>
      </c>
      <c r="AD76" s="65"/>
      <c r="AE76" s="65"/>
      <c r="AF76" s="66" t="s">
        <v>228</v>
      </c>
      <c r="AG76" s="66"/>
      <c r="AH76" s="66"/>
      <c r="AI76" s="66"/>
      <c r="AJ76" s="66"/>
    </row>
    <row r="77" spans="1:36" ht="2.25" customHeight="1" x14ac:dyDescent="0.2"/>
    <row r="78" spans="1:36" ht="11.25" customHeight="1" x14ac:dyDescent="0.2">
      <c r="A78" s="50">
        <v>45565</v>
      </c>
      <c r="B78" s="51" t="s">
        <v>193</v>
      </c>
      <c r="C78" s="67" t="s">
        <v>192</v>
      </c>
      <c r="D78" s="67"/>
      <c r="E78" s="52">
        <v>102</v>
      </c>
      <c r="F78" s="68">
        <v>119022</v>
      </c>
      <c r="G78" s="68"/>
      <c r="H78" s="68"/>
      <c r="I78" s="69"/>
      <c r="J78" s="69"/>
      <c r="K78" s="67" t="s">
        <v>49</v>
      </c>
      <c r="L78" s="67"/>
      <c r="M78" s="67"/>
      <c r="N78" s="67" t="s">
        <v>190</v>
      </c>
      <c r="O78" s="67"/>
      <c r="P78" s="67"/>
      <c r="Q78" s="67"/>
      <c r="R78" s="67"/>
      <c r="T78" s="67" t="s">
        <v>188</v>
      </c>
      <c r="U78" s="67"/>
      <c r="V78" s="67"/>
      <c r="W78" s="67"/>
      <c r="X78" s="67"/>
      <c r="Y78" s="65">
        <v>0</v>
      </c>
      <c r="Z78" s="65"/>
      <c r="AA78" s="65"/>
      <c r="AB78" s="65"/>
      <c r="AC78" s="65">
        <v>1042.3499999999999</v>
      </c>
      <c r="AD78" s="65"/>
      <c r="AE78" s="65"/>
      <c r="AF78" s="66" t="s">
        <v>229</v>
      </c>
      <c r="AG78" s="66"/>
      <c r="AH78" s="66"/>
      <c r="AI78" s="66"/>
      <c r="AJ78" s="66"/>
    </row>
    <row r="79" spans="1:36" ht="1.5" customHeight="1" x14ac:dyDescent="0.2"/>
    <row r="80" spans="1:36" ht="11.25" customHeight="1" x14ac:dyDescent="0.2">
      <c r="A80" s="50">
        <v>45580</v>
      </c>
      <c r="B80" s="51" t="s">
        <v>193</v>
      </c>
      <c r="C80" s="67" t="s">
        <v>192</v>
      </c>
      <c r="D80" s="67"/>
      <c r="E80" s="52">
        <v>107</v>
      </c>
      <c r="F80" s="68">
        <v>119351</v>
      </c>
      <c r="G80" s="68"/>
      <c r="H80" s="68"/>
      <c r="I80" s="69"/>
      <c r="J80" s="69"/>
      <c r="K80" s="67" t="s">
        <v>49</v>
      </c>
      <c r="L80" s="67"/>
      <c r="M80" s="67"/>
      <c r="N80" s="67" t="s">
        <v>187</v>
      </c>
      <c r="O80" s="67"/>
      <c r="P80" s="67"/>
      <c r="Q80" s="67"/>
      <c r="R80" s="67"/>
      <c r="T80" s="67" t="s">
        <v>188</v>
      </c>
      <c r="U80" s="67"/>
      <c r="V80" s="67"/>
      <c r="W80" s="67"/>
      <c r="X80" s="67"/>
      <c r="Y80" s="65">
        <v>0</v>
      </c>
      <c r="Z80" s="65"/>
      <c r="AA80" s="65"/>
      <c r="AB80" s="65"/>
      <c r="AC80" s="65">
        <v>1235.51</v>
      </c>
      <c r="AD80" s="65"/>
      <c r="AE80" s="65"/>
      <c r="AF80" s="66" t="s">
        <v>230</v>
      </c>
      <c r="AG80" s="66"/>
      <c r="AH80" s="66"/>
      <c r="AI80" s="66"/>
      <c r="AJ80" s="66"/>
    </row>
    <row r="81" spans="1:36" ht="2.25" customHeight="1" x14ac:dyDescent="0.2"/>
    <row r="82" spans="1:36" ht="11.25" customHeight="1" x14ac:dyDescent="0.2">
      <c r="A82" s="50">
        <v>45580</v>
      </c>
      <c r="B82" s="51" t="s">
        <v>193</v>
      </c>
      <c r="C82" s="67" t="s">
        <v>192</v>
      </c>
      <c r="D82" s="67"/>
      <c r="E82" s="52">
        <v>108</v>
      </c>
      <c r="F82" s="68">
        <v>119352</v>
      </c>
      <c r="G82" s="68"/>
      <c r="H82" s="68"/>
      <c r="I82" s="69"/>
      <c r="J82" s="69"/>
      <c r="K82" s="67" t="s">
        <v>49</v>
      </c>
      <c r="L82" s="67"/>
      <c r="M82" s="67"/>
      <c r="N82" s="67" t="s">
        <v>190</v>
      </c>
      <c r="O82" s="67"/>
      <c r="P82" s="67"/>
      <c r="Q82" s="67"/>
      <c r="R82" s="67"/>
      <c r="T82" s="67" t="s">
        <v>188</v>
      </c>
      <c r="U82" s="67"/>
      <c r="V82" s="67"/>
      <c r="W82" s="67"/>
      <c r="X82" s="67"/>
      <c r="Y82" s="65">
        <v>0</v>
      </c>
      <c r="Z82" s="65"/>
      <c r="AA82" s="65"/>
      <c r="AB82" s="65"/>
      <c r="AC82" s="65">
        <v>1042.3499999999999</v>
      </c>
      <c r="AD82" s="65"/>
      <c r="AE82" s="65"/>
      <c r="AF82" s="66" t="s">
        <v>231</v>
      </c>
      <c r="AG82" s="66"/>
      <c r="AH82" s="66"/>
      <c r="AI82" s="66"/>
      <c r="AJ82" s="66"/>
    </row>
    <row r="83" spans="1:36" ht="1.5" customHeight="1" x14ac:dyDescent="0.2"/>
    <row r="84" spans="1:36" ht="11.25" customHeight="1" x14ac:dyDescent="0.2">
      <c r="A84" s="50">
        <v>45596</v>
      </c>
      <c r="B84" s="51" t="s">
        <v>193</v>
      </c>
      <c r="C84" s="67" t="s">
        <v>192</v>
      </c>
      <c r="D84" s="67"/>
      <c r="E84" s="52">
        <v>117</v>
      </c>
      <c r="F84" s="68">
        <v>119753</v>
      </c>
      <c r="G84" s="68"/>
      <c r="H84" s="68"/>
      <c r="I84" s="69"/>
      <c r="J84" s="69"/>
      <c r="K84" s="67" t="s">
        <v>49</v>
      </c>
      <c r="L84" s="67"/>
      <c r="M84" s="67"/>
      <c r="N84" s="67" t="s">
        <v>187</v>
      </c>
      <c r="O84" s="67"/>
      <c r="P84" s="67"/>
      <c r="Q84" s="67"/>
      <c r="R84" s="67"/>
      <c r="T84" s="67" t="s">
        <v>188</v>
      </c>
      <c r="U84" s="67"/>
      <c r="V84" s="67"/>
      <c r="W84" s="67"/>
      <c r="X84" s="67"/>
      <c r="Y84" s="65">
        <v>0</v>
      </c>
      <c r="Z84" s="65"/>
      <c r="AA84" s="65"/>
      <c r="AB84" s="65"/>
      <c r="AC84" s="65">
        <v>1235.51</v>
      </c>
      <c r="AD84" s="65"/>
      <c r="AE84" s="65"/>
      <c r="AF84" s="66" t="s">
        <v>232</v>
      </c>
      <c r="AG84" s="66"/>
      <c r="AH84" s="66"/>
      <c r="AI84" s="66"/>
      <c r="AJ84" s="66"/>
    </row>
    <row r="85" spans="1:36" ht="2.25" customHeight="1" x14ac:dyDescent="0.2"/>
    <row r="86" spans="1:36" ht="11.25" customHeight="1" x14ac:dyDescent="0.2">
      <c r="A86" s="50">
        <v>45596</v>
      </c>
      <c r="B86" s="51" t="s">
        <v>193</v>
      </c>
      <c r="C86" s="67" t="s">
        <v>192</v>
      </c>
      <c r="D86" s="67"/>
      <c r="E86" s="52">
        <v>118</v>
      </c>
      <c r="F86" s="68">
        <v>119754</v>
      </c>
      <c r="G86" s="68"/>
      <c r="H86" s="68"/>
      <c r="I86" s="69"/>
      <c r="J86" s="69"/>
      <c r="K86" s="67" t="s">
        <v>49</v>
      </c>
      <c r="L86" s="67"/>
      <c r="M86" s="67"/>
      <c r="N86" s="67" t="s">
        <v>190</v>
      </c>
      <c r="O86" s="67"/>
      <c r="P86" s="67"/>
      <c r="Q86" s="67"/>
      <c r="R86" s="67"/>
      <c r="T86" s="67" t="s">
        <v>188</v>
      </c>
      <c r="U86" s="67"/>
      <c r="V86" s="67"/>
      <c r="W86" s="67"/>
      <c r="X86" s="67"/>
      <c r="Y86" s="65">
        <v>0</v>
      </c>
      <c r="Z86" s="65"/>
      <c r="AA86" s="65"/>
      <c r="AB86" s="65"/>
      <c r="AC86" s="65">
        <v>1042.3499999999999</v>
      </c>
      <c r="AD86" s="65"/>
      <c r="AE86" s="65"/>
      <c r="AF86" s="66" t="s">
        <v>233</v>
      </c>
      <c r="AG86" s="66"/>
      <c r="AH86" s="66"/>
      <c r="AI86" s="66"/>
      <c r="AJ86" s="66"/>
    </row>
    <row r="87" spans="1:36" ht="11.25" customHeight="1" x14ac:dyDescent="0.2">
      <c r="A87" s="50">
        <v>45596</v>
      </c>
      <c r="B87" s="51" t="s">
        <v>186</v>
      </c>
      <c r="C87" s="67" t="s">
        <v>185</v>
      </c>
      <c r="D87" s="67"/>
      <c r="E87" s="52">
        <v>115</v>
      </c>
      <c r="F87" s="68">
        <v>119623</v>
      </c>
      <c r="G87" s="68"/>
      <c r="H87" s="68"/>
      <c r="I87" s="69"/>
      <c r="J87" s="69"/>
      <c r="K87" s="67" t="s">
        <v>49</v>
      </c>
      <c r="L87" s="67"/>
      <c r="M87" s="67"/>
      <c r="N87" s="67" t="s">
        <v>187</v>
      </c>
      <c r="O87" s="67"/>
      <c r="P87" s="67"/>
      <c r="Q87" s="67"/>
      <c r="R87" s="67"/>
      <c r="T87" s="67" t="s">
        <v>188</v>
      </c>
      <c r="U87" s="67"/>
      <c r="V87" s="67"/>
      <c r="W87" s="67"/>
      <c r="X87" s="67"/>
      <c r="Y87" s="65">
        <v>0</v>
      </c>
      <c r="Z87" s="65"/>
      <c r="AA87" s="65"/>
      <c r="AB87" s="65"/>
      <c r="AC87" s="65">
        <v>750</v>
      </c>
      <c r="AD87" s="65"/>
      <c r="AE87" s="65"/>
      <c r="AF87" s="66" t="s">
        <v>189</v>
      </c>
      <c r="AG87" s="66"/>
      <c r="AH87" s="66"/>
      <c r="AI87" s="66"/>
      <c r="AJ87" s="66"/>
    </row>
    <row r="88" spans="1:36" ht="1.5" customHeight="1" x14ac:dyDescent="0.2"/>
    <row r="89" spans="1:36" ht="12" customHeight="1" x14ac:dyDescent="0.2">
      <c r="A89" s="50">
        <v>45596</v>
      </c>
      <c r="B89" s="51" t="s">
        <v>186</v>
      </c>
      <c r="C89" s="67" t="s">
        <v>185</v>
      </c>
      <c r="D89" s="67"/>
      <c r="E89" s="52">
        <v>116</v>
      </c>
      <c r="F89" s="68">
        <v>119624</v>
      </c>
      <c r="G89" s="68"/>
      <c r="H89" s="68"/>
      <c r="I89" s="69"/>
      <c r="J89" s="69"/>
      <c r="K89" s="67" t="s">
        <v>49</v>
      </c>
      <c r="L89" s="67"/>
      <c r="M89" s="67"/>
      <c r="N89" s="67" t="s">
        <v>190</v>
      </c>
      <c r="O89" s="67"/>
      <c r="P89" s="67"/>
      <c r="Q89" s="67"/>
      <c r="R89" s="67"/>
      <c r="T89" s="67" t="s">
        <v>188</v>
      </c>
      <c r="U89" s="67"/>
      <c r="V89" s="67"/>
      <c r="W89" s="67"/>
      <c r="X89" s="67"/>
      <c r="Y89" s="65">
        <v>0</v>
      </c>
      <c r="Z89" s="65"/>
      <c r="AA89" s="65"/>
      <c r="AB89" s="65"/>
      <c r="AC89" s="65">
        <v>750</v>
      </c>
      <c r="AD89" s="65"/>
      <c r="AE89" s="65"/>
      <c r="AF89" s="66" t="s">
        <v>191</v>
      </c>
      <c r="AG89" s="66"/>
      <c r="AH89" s="66"/>
      <c r="AI89" s="66"/>
      <c r="AJ89" s="66"/>
    </row>
    <row r="104" spans="29:31" x14ac:dyDescent="0.2">
      <c r="AC104" s="56" t="s">
        <v>255</v>
      </c>
      <c r="AE104" s="60">
        <f>SUM(AC30,AC34,AC38,AC42,AC46,AC50,AC54,AC58,AC62,AC66,AC70,AC74,AC78,AC82,AC86,AC89)</f>
        <v>16500.150000000001</v>
      </c>
    </row>
    <row r="105" spans="29:31" x14ac:dyDescent="0.2">
      <c r="AC105" s="56" t="s">
        <v>256</v>
      </c>
      <c r="AE105" s="60">
        <f>SUM(AC4,AC8,AC12,AC16,AC20,AC24)</f>
        <v>6884.9400000000005</v>
      </c>
    </row>
    <row r="106" spans="29:31" x14ac:dyDescent="0.2">
      <c r="AC106" s="56" t="s">
        <v>257</v>
      </c>
      <c r="AE106" s="60">
        <f>SUM(AC2,AC6,AC10,AC14,AC18,AC22,AC26,AC28,AC32,AC36,AC40,AC44,AC48,AC52,AC56,AC60,AC64,AC68,AC72,AC76,AC80,AC84,AC87)</f>
        <v>29734.189999999995</v>
      </c>
    </row>
    <row r="108" spans="29:31" x14ac:dyDescent="0.2">
      <c r="AC108" s="56" t="s">
        <v>258</v>
      </c>
      <c r="AE108" s="60">
        <f>SUM(AE105,AE106)</f>
        <v>36619.129999999997</v>
      </c>
    </row>
    <row r="109" spans="29:31" x14ac:dyDescent="0.2">
      <c r="AC109" s="56" t="s">
        <v>259</v>
      </c>
      <c r="AE109" s="60">
        <f>AE104</f>
        <v>16500.150000000001</v>
      </c>
    </row>
  </sheetData>
  <autoFilter ref="N1:N89" xr:uid="{40CA3D9D-066E-8946-98FE-CA44947904E9}"/>
  <mergeCells count="405">
    <mergeCell ref="Y89:AB89"/>
    <mergeCell ref="AC89:AE89"/>
    <mergeCell ref="AF89:AJ89"/>
    <mergeCell ref="C89:D89"/>
    <mergeCell ref="F89:H89"/>
    <mergeCell ref="I89:J89"/>
    <mergeCell ref="K89:M89"/>
    <mergeCell ref="N89:R89"/>
    <mergeCell ref="T89:X89"/>
    <mergeCell ref="C87:D87"/>
    <mergeCell ref="F87:H87"/>
    <mergeCell ref="I87:J87"/>
    <mergeCell ref="K87:M87"/>
    <mergeCell ref="N87:R87"/>
    <mergeCell ref="T87:X87"/>
    <mergeCell ref="Y87:AB87"/>
    <mergeCell ref="AC87:AE87"/>
    <mergeCell ref="AF87:AJ87"/>
    <mergeCell ref="C86:D86"/>
    <mergeCell ref="F86:H86"/>
    <mergeCell ref="I86:J86"/>
    <mergeCell ref="K86:M86"/>
    <mergeCell ref="N86:R86"/>
    <mergeCell ref="T86:X86"/>
    <mergeCell ref="Y86:AB86"/>
    <mergeCell ref="AC86:AE86"/>
    <mergeCell ref="AF86:AJ86"/>
    <mergeCell ref="Y82:AB82"/>
    <mergeCell ref="AC82:AE82"/>
    <mergeCell ref="AF82:AJ82"/>
    <mergeCell ref="C84:D84"/>
    <mergeCell ref="F84:H84"/>
    <mergeCell ref="I84:J84"/>
    <mergeCell ref="K84:M84"/>
    <mergeCell ref="N84:R84"/>
    <mergeCell ref="T84:X84"/>
    <mergeCell ref="Y84:AB84"/>
    <mergeCell ref="C82:D82"/>
    <mergeCell ref="F82:H82"/>
    <mergeCell ref="I82:J82"/>
    <mergeCell ref="K82:M82"/>
    <mergeCell ref="N82:R82"/>
    <mergeCell ref="T82:X82"/>
    <mergeCell ref="AC84:AE84"/>
    <mergeCell ref="AF84:AJ84"/>
    <mergeCell ref="C80:D80"/>
    <mergeCell ref="F80:H80"/>
    <mergeCell ref="I80:J80"/>
    <mergeCell ref="K80:M80"/>
    <mergeCell ref="N80:R80"/>
    <mergeCell ref="T80:X80"/>
    <mergeCell ref="Y80:AB80"/>
    <mergeCell ref="AC80:AE80"/>
    <mergeCell ref="AF80:AJ80"/>
    <mergeCell ref="C78:D78"/>
    <mergeCell ref="F78:H78"/>
    <mergeCell ref="I78:J78"/>
    <mergeCell ref="K78:M78"/>
    <mergeCell ref="N78:R78"/>
    <mergeCell ref="T78:X78"/>
    <mergeCell ref="Y78:AB78"/>
    <mergeCell ref="AC78:AE78"/>
    <mergeCell ref="AF78:AJ78"/>
    <mergeCell ref="Y74:AB74"/>
    <mergeCell ref="AC74:AE74"/>
    <mergeCell ref="AF74:AJ74"/>
    <mergeCell ref="C76:D76"/>
    <mergeCell ref="F76:H76"/>
    <mergeCell ref="I76:J76"/>
    <mergeCell ref="K76:M76"/>
    <mergeCell ref="N76:R76"/>
    <mergeCell ref="T76:X76"/>
    <mergeCell ref="Y76:AB76"/>
    <mergeCell ref="C74:D74"/>
    <mergeCell ref="F74:H74"/>
    <mergeCell ref="I74:J74"/>
    <mergeCell ref="K74:M74"/>
    <mergeCell ref="N74:R74"/>
    <mergeCell ref="T74:X74"/>
    <mergeCell ref="AC76:AE76"/>
    <mergeCell ref="AF76:AJ76"/>
    <mergeCell ref="C72:D72"/>
    <mergeCell ref="F72:H72"/>
    <mergeCell ref="I72:J72"/>
    <mergeCell ref="K72:M72"/>
    <mergeCell ref="N72:R72"/>
    <mergeCell ref="T72:X72"/>
    <mergeCell ref="Y72:AB72"/>
    <mergeCell ref="AC72:AE72"/>
    <mergeCell ref="AF72:AJ72"/>
    <mergeCell ref="C70:D70"/>
    <mergeCell ref="F70:H70"/>
    <mergeCell ref="I70:J70"/>
    <mergeCell ref="K70:M70"/>
    <mergeCell ref="N70:R70"/>
    <mergeCell ref="T70:X70"/>
    <mergeCell ref="Y70:AB70"/>
    <mergeCell ref="AC70:AE70"/>
    <mergeCell ref="AF70:AJ70"/>
    <mergeCell ref="Y66:AB66"/>
    <mergeCell ref="AC66:AE66"/>
    <mergeCell ref="AF66:AJ66"/>
    <mergeCell ref="C68:D68"/>
    <mergeCell ref="F68:H68"/>
    <mergeCell ref="I68:J68"/>
    <mergeCell ref="K68:M68"/>
    <mergeCell ref="N68:R68"/>
    <mergeCell ref="T68:X68"/>
    <mergeCell ref="Y68:AB68"/>
    <mergeCell ref="C66:D66"/>
    <mergeCell ref="F66:H66"/>
    <mergeCell ref="I66:J66"/>
    <mergeCell ref="K66:M66"/>
    <mergeCell ref="N66:R66"/>
    <mergeCell ref="T66:X66"/>
    <mergeCell ref="AC68:AE68"/>
    <mergeCell ref="AF68:AJ68"/>
    <mergeCell ref="C64:D64"/>
    <mergeCell ref="F64:H64"/>
    <mergeCell ref="I64:J64"/>
    <mergeCell ref="K64:M64"/>
    <mergeCell ref="N64:R64"/>
    <mergeCell ref="T64:X64"/>
    <mergeCell ref="Y64:AB64"/>
    <mergeCell ref="AC64:AE64"/>
    <mergeCell ref="AF64:AJ64"/>
    <mergeCell ref="C62:D62"/>
    <mergeCell ref="F62:H62"/>
    <mergeCell ref="I62:J62"/>
    <mergeCell ref="K62:M62"/>
    <mergeCell ref="N62:R62"/>
    <mergeCell ref="T62:X62"/>
    <mergeCell ref="Y62:AB62"/>
    <mergeCell ref="AC62:AE62"/>
    <mergeCell ref="AF62:AJ62"/>
    <mergeCell ref="Y58:AB58"/>
    <mergeCell ref="AC58:AE58"/>
    <mergeCell ref="AF58:AJ58"/>
    <mergeCell ref="C60:D60"/>
    <mergeCell ref="F60:H60"/>
    <mergeCell ref="I60:J60"/>
    <mergeCell ref="K60:M60"/>
    <mergeCell ref="N60:R60"/>
    <mergeCell ref="T60:X60"/>
    <mergeCell ref="Y60:AB60"/>
    <mergeCell ref="C58:D58"/>
    <mergeCell ref="F58:H58"/>
    <mergeCell ref="I58:J58"/>
    <mergeCell ref="K58:M58"/>
    <mergeCell ref="N58:R58"/>
    <mergeCell ref="T58:X58"/>
    <mergeCell ref="AC60:AE60"/>
    <mergeCell ref="AF60:AJ60"/>
    <mergeCell ref="C56:D56"/>
    <mergeCell ref="F56:H56"/>
    <mergeCell ref="I56:J56"/>
    <mergeCell ref="K56:M56"/>
    <mergeCell ref="N56:R56"/>
    <mergeCell ref="T56:X56"/>
    <mergeCell ref="Y56:AB56"/>
    <mergeCell ref="AC56:AE56"/>
    <mergeCell ref="AF56:AJ56"/>
    <mergeCell ref="C54:D54"/>
    <mergeCell ref="F54:H54"/>
    <mergeCell ref="I54:J54"/>
    <mergeCell ref="K54:M54"/>
    <mergeCell ref="N54:R54"/>
    <mergeCell ref="T54:X54"/>
    <mergeCell ref="Y54:AB54"/>
    <mergeCell ref="AC54:AE54"/>
    <mergeCell ref="AF54:AJ54"/>
    <mergeCell ref="Y50:AB50"/>
    <mergeCell ref="AC50:AE50"/>
    <mergeCell ref="AF50:AJ50"/>
    <mergeCell ref="C52:D52"/>
    <mergeCell ref="F52:H52"/>
    <mergeCell ref="I52:J52"/>
    <mergeCell ref="K52:M52"/>
    <mergeCell ref="N52:R52"/>
    <mergeCell ref="T52:X52"/>
    <mergeCell ref="Y52:AB52"/>
    <mergeCell ref="C50:D50"/>
    <mergeCell ref="F50:H50"/>
    <mergeCell ref="I50:J50"/>
    <mergeCell ref="K50:M50"/>
    <mergeCell ref="N50:R50"/>
    <mergeCell ref="T50:X50"/>
    <mergeCell ref="AC52:AE52"/>
    <mergeCell ref="AF52:AJ52"/>
    <mergeCell ref="C48:D48"/>
    <mergeCell ref="F48:H48"/>
    <mergeCell ref="I48:J48"/>
    <mergeCell ref="K48:M48"/>
    <mergeCell ref="N48:R48"/>
    <mergeCell ref="T48:X48"/>
    <mergeCell ref="Y48:AB48"/>
    <mergeCell ref="AC48:AE48"/>
    <mergeCell ref="AF48:AJ48"/>
    <mergeCell ref="C46:D46"/>
    <mergeCell ref="F46:H46"/>
    <mergeCell ref="I46:J46"/>
    <mergeCell ref="K46:M46"/>
    <mergeCell ref="N46:R46"/>
    <mergeCell ref="T46:X46"/>
    <mergeCell ref="Y46:AB46"/>
    <mergeCell ref="AC46:AE46"/>
    <mergeCell ref="AF46:AJ46"/>
    <mergeCell ref="Y42:AB42"/>
    <mergeCell ref="AC42:AE42"/>
    <mergeCell ref="AF42:AJ42"/>
    <mergeCell ref="C44:D44"/>
    <mergeCell ref="F44:H44"/>
    <mergeCell ref="I44:J44"/>
    <mergeCell ref="K44:M44"/>
    <mergeCell ref="N44:R44"/>
    <mergeCell ref="T44:X44"/>
    <mergeCell ref="Y44:AB44"/>
    <mergeCell ref="C42:D42"/>
    <mergeCell ref="F42:H42"/>
    <mergeCell ref="I42:J42"/>
    <mergeCell ref="K42:M42"/>
    <mergeCell ref="N42:R42"/>
    <mergeCell ref="T42:X42"/>
    <mergeCell ref="AC44:AE44"/>
    <mergeCell ref="AF44:AJ44"/>
    <mergeCell ref="C40:D40"/>
    <mergeCell ref="F40:H40"/>
    <mergeCell ref="I40:J40"/>
    <mergeCell ref="K40:M40"/>
    <mergeCell ref="N40:R40"/>
    <mergeCell ref="T40:X40"/>
    <mergeCell ref="Y40:AB40"/>
    <mergeCell ref="AC40:AE40"/>
    <mergeCell ref="AF40:AJ40"/>
    <mergeCell ref="C38:D38"/>
    <mergeCell ref="F38:H38"/>
    <mergeCell ref="I38:J38"/>
    <mergeCell ref="K38:M38"/>
    <mergeCell ref="N38:R38"/>
    <mergeCell ref="T38:X38"/>
    <mergeCell ref="Y38:AB38"/>
    <mergeCell ref="AC38:AE38"/>
    <mergeCell ref="AF38:AJ38"/>
    <mergeCell ref="Y34:AB34"/>
    <mergeCell ref="AC34:AE34"/>
    <mergeCell ref="AF34:AJ34"/>
    <mergeCell ref="C36:D36"/>
    <mergeCell ref="F36:H36"/>
    <mergeCell ref="I36:J36"/>
    <mergeCell ref="K36:M36"/>
    <mergeCell ref="N36:R36"/>
    <mergeCell ref="T36:X36"/>
    <mergeCell ref="Y36:AB36"/>
    <mergeCell ref="C34:D34"/>
    <mergeCell ref="F34:H34"/>
    <mergeCell ref="I34:J34"/>
    <mergeCell ref="K34:M34"/>
    <mergeCell ref="N34:R34"/>
    <mergeCell ref="T34:X34"/>
    <mergeCell ref="AC36:AE36"/>
    <mergeCell ref="AF36:AJ36"/>
    <mergeCell ref="C32:D32"/>
    <mergeCell ref="F32:H32"/>
    <mergeCell ref="I32:J32"/>
    <mergeCell ref="K32:M32"/>
    <mergeCell ref="N32:R32"/>
    <mergeCell ref="T32:X32"/>
    <mergeCell ref="Y32:AB32"/>
    <mergeCell ref="AC32:AE32"/>
    <mergeCell ref="AF32:AJ32"/>
    <mergeCell ref="C30:D30"/>
    <mergeCell ref="F30:H30"/>
    <mergeCell ref="I30:J30"/>
    <mergeCell ref="K30:M30"/>
    <mergeCell ref="N30:R30"/>
    <mergeCell ref="T30:X30"/>
    <mergeCell ref="Y30:AB30"/>
    <mergeCell ref="AC30:AE30"/>
    <mergeCell ref="AF30:AJ30"/>
    <mergeCell ref="Y26:AB26"/>
    <mergeCell ref="AC26:AE26"/>
    <mergeCell ref="AF26:AJ26"/>
    <mergeCell ref="C28:D28"/>
    <mergeCell ref="F28:H28"/>
    <mergeCell ref="I28:J28"/>
    <mergeCell ref="K28:M28"/>
    <mergeCell ref="N28:R28"/>
    <mergeCell ref="T28:X28"/>
    <mergeCell ref="Y28:AB28"/>
    <mergeCell ref="C26:D26"/>
    <mergeCell ref="F26:H26"/>
    <mergeCell ref="I26:J26"/>
    <mergeCell ref="K26:M26"/>
    <mergeCell ref="N26:R26"/>
    <mergeCell ref="T26:X26"/>
    <mergeCell ref="AC28:AE28"/>
    <mergeCell ref="AF28:AJ28"/>
    <mergeCell ref="C24:D24"/>
    <mergeCell ref="F24:H24"/>
    <mergeCell ref="I24:J24"/>
    <mergeCell ref="K24:M24"/>
    <mergeCell ref="N24:R24"/>
    <mergeCell ref="T24:X24"/>
    <mergeCell ref="Y24:AB24"/>
    <mergeCell ref="AC24:AE24"/>
    <mergeCell ref="AF24:AJ24"/>
    <mergeCell ref="C22:D22"/>
    <mergeCell ref="F22:H22"/>
    <mergeCell ref="I22:J22"/>
    <mergeCell ref="K22:M22"/>
    <mergeCell ref="N22:R22"/>
    <mergeCell ref="T22:X22"/>
    <mergeCell ref="Y22:AB22"/>
    <mergeCell ref="AC22:AE22"/>
    <mergeCell ref="AF22:AJ22"/>
    <mergeCell ref="Y18:AB18"/>
    <mergeCell ref="AC18:AE18"/>
    <mergeCell ref="AF18:AJ18"/>
    <mergeCell ref="C20:D20"/>
    <mergeCell ref="F20:H20"/>
    <mergeCell ref="I20:J20"/>
    <mergeCell ref="K20:M20"/>
    <mergeCell ref="N20:R20"/>
    <mergeCell ref="T20:X20"/>
    <mergeCell ref="Y20:AB20"/>
    <mergeCell ref="C18:D18"/>
    <mergeCell ref="F18:H18"/>
    <mergeCell ref="I18:J18"/>
    <mergeCell ref="K18:M18"/>
    <mergeCell ref="N18:R18"/>
    <mergeCell ref="T18:X18"/>
    <mergeCell ref="AC20:AE20"/>
    <mergeCell ref="AF20:AJ20"/>
    <mergeCell ref="C16:D16"/>
    <mergeCell ref="F16:H16"/>
    <mergeCell ref="I16:J16"/>
    <mergeCell ref="K16:M16"/>
    <mergeCell ref="N16:R16"/>
    <mergeCell ref="T16:X16"/>
    <mergeCell ref="Y16:AB16"/>
    <mergeCell ref="AC16:AE16"/>
    <mergeCell ref="AF16:AJ16"/>
    <mergeCell ref="C14:D14"/>
    <mergeCell ref="F14:H14"/>
    <mergeCell ref="I14:J14"/>
    <mergeCell ref="K14:M14"/>
    <mergeCell ref="N14:R14"/>
    <mergeCell ref="T14:X14"/>
    <mergeCell ref="Y14:AB14"/>
    <mergeCell ref="AC14:AE14"/>
    <mergeCell ref="AF14:AJ14"/>
    <mergeCell ref="Y10:AB10"/>
    <mergeCell ref="AC10:AE10"/>
    <mergeCell ref="AF10:AJ10"/>
    <mergeCell ref="C12:D12"/>
    <mergeCell ref="F12:H12"/>
    <mergeCell ref="I12:J12"/>
    <mergeCell ref="K12:M12"/>
    <mergeCell ref="N12:R12"/>
    <mergeCell ref="T12:X12"/>
    <mergeCell ref="Y12:AB12"/>
    <mergeCell ref="C10:D10"/>
    <mergeCell ref="F10:H10"/>
    <mergeCell ref="I10:J10"/>
    <mergeCell ref="K10:M10"/>
    <mergeCell ref="N10:R10"/>
    <mergeCell ref="T10:X10"/>
    <mergeCell ref="AC12:AE12"/>
    <mergeCell ref="AF12:AJ12"/>
    <mergeCell ref="C8:D8"/>
    <mergeCell ref="F8:H8"/>
    <mergeCell ref="I8:J8"/>
    <mergeCell ref="K8:M8"/>
    <mergeCell ref="N8:R8"/>
    <mergeCell ref="T8:X8"/>
    <mergeCell ref="Y8:AB8"/>
    <mergeCell ref="AC8:AE8"/>
    <mergeCell ref="AF8:AJ8"/>
    <mergeCell ref="C6:D6"/>
    <mergeCell ref="F6:H6"/>
    <mergeCell ref="I6:J6"/>
    <mergeCell ref="K6:M6"/>
    <mergeCell ref="N6:R6"/>
    <mergeCell ref="T6:X6"/>
    <mergeCell ref="Y6:AB6"/>
    <mergeCell ref="AC6:AE6"/>
    <mergeCell ref="AF6:AJ6"/>
    <mergeCell ref="Y2:AB2"/>
    <mergeCell ref="AC2:AE2"/>
    <mergeCell ref="AF2:AJ2"/>
    <mergeCell ref="C4:D4"/>
    <mergeCell ref="F4:H4"/>
    <mergeCell ref="I4:J4"/>
    <mergeCell ref="K4:M4"/>
    <mergeCell ref="N4:R4"/>
    <mergeCell ref="T4:X4"/>
    <mergeCell ref="Y4:AB4"/>
    <mergeCell ref="C2:D2"/>
    <mergeCell ref="F2:H2"/>
    <mergeCell ref="I2:J2"/>
    <mergeCell ref="K2:M2"/>
    <mergeCell ref="N2:R2"/>
    <mergeCell ref="T2:X2"/>
    <mergeCell ref="AC4:AE4"/>
    <mergeCell ref="AF4:AJ4"/>
  </mergeCells>
  <pageMargins left="0.7" right="0.7" top="0.75" bottom="0.75" header="0.3" footer="0.3"/>
  <pageSetup scale="46" fitToHeight="2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519C-8390-D54E-AA30-8B08BE77BA13}">
  <sheetPr filterMode="1">
    <pageSetUpPr fitToPage="1"/>
  </sheetPr>
  <dimension ref="A2:AJ175"/>
  <sheetViews>
    <sheetView topLeftCell="S1" workbookViewId="0">
      <selection sqref="A1:AJ175"/>
    </sheetView>
  </sheetViews>
  <sheetFormatPr baseColWidth="10" defaultRowHeight="15" x14ac:dyDescent="0.2"/>
  <cols>
    <col min="20" max="20" width="33" customWidth="1"/>
  </cols>
  <sheetData>
    <row r="2" spans="1:36" ht="1.5" customHeight="1" x14ac:dyDescent="0.2"/>
    <row r="3" spans="1:36" ht="34" customHeight="1" x14ac:dyDescent="0.2">
      <c r="N3" s="76"/>
      <c r="O3" s="76"/>
      <c r="P3" s="76"/>
      <c r="Q3" s="76"/>
      <c r="R3" s="76"/>
    </row>
    <row r="4" spans="1:36" ht="11.25" hidden="1" customHeight="1" x14ac:dyDescent="0.2">
      <c r="A4" s="50">
        <v>45279</v>
      </c>
      <c r="B4" s="51" t="s">
        <v>82</v>
      </c>
      <c r="C4" s="67" t="s">
        <v>81</v>
      </c>
      <c r="D4" s="67"/>
      <c r="E4" s="52">
        <v>4</v>
      </c>
      <c r="F4" s="68">
        <v>113322</v>
      </c>
      <c r="G4" s="68"/>
      <c r="H4" s="68"/>
      <c r="I4" s="69"/>
      <c r="J4" s="69"/>
      <c r="K4" s="67" t="s">
        <v>49</v>
      </c>
      <c r="L4" s="67"/>
      <c r="M4" s="67"/>
      <c r="N4" s="67" t="s">
        <v>83</v>
      </c>
      <c r="O4" s="67"/>
      <c r="P4" s="67"/>
      <c r="Q4" s="67"/>
      <c r="R4" s="67"/>
      <c r="T4" s="67" t="s">
        <v>84</v>
      </c>
      <c r="U4" s="67"/>
      <c r="V4" s="67"/>
      <c r="W4" s="67"/>
      <c r="X4" s="67"/>
      <c r="Y4" s="65">
        <v>0</v>
      </c>
      <c r="Z4" s="65"/>
      <c r="AA4" s="65"/>
      <c r="AB4" s="65"/>
      <c r="AC4" s="65">
        <v>281.33999999999997</v>
      </c>
      <c r="AD4" s="65"/>
      <c r="AE4" s="65"/>
      <c r="AF4" s="66" t="s">
        <v>249</v>
      </c>
      <c r="AG4" s="66"/>
      <c r="AH4" s="66"/>
      <c r="AI4" s="66"/>
      <c r="AJ4" s="66"/>
    </row>
    <row r="5" spans="1:36" ht="2.25" hidden="1" customHeight="1" x14ac:dyDescent="0.2"/>
    <row r="6" spans="1:36" ht="11.25" customHeight="1" x14ac:dyDescent="0.2">
      <c r="A6" s="50">
        <v>45279</v>
      </c>
      <c r="B6" s="51" t="s">
        <v>82</v>
      </c>
      <c r="C6" s="67" t="s">
        <v>81</v>
      </c>
      <c r="D6" s="67"/>
      <c r="E6" s="52">
        <v>5</v>
      </c>
      <c r="F6" s="68">
        <v>113323</v>
      </c>
      <c r="G6" s="68"/>
      <c r="H6" s="68"/>
      <c r="I6" s="69"/>
      <c r="J6" s="69"/>
      <c r="K6" s="67" t="s">
        <v>49</v>
      </c>
      <c r="L6" s="67"/>
      <c r="M6" s="67"/>
      <c r="N6" s="67" t="s">
        <v>89</v>
      </c>
      <c r="O6" s="67"/>
      <c r="P6" s="67"/>
      <c r="Q6" s="67"/>
      <c r="R6" s="67"/>
      <c r="T6" s="67" t="s">
        <v>90</v>
      </c>
      <c r="U6" s="67"/>
      <c r="V6" s="67"/>
      <c r="W6" s="67"/>
      <c r="X6" s="67"/>
      <c r="Y6" s="65">
        <v>0</v>
      </c>
      <c r="Z6" s="65"/>
      <c r="AA6" s="65"/>
      <c r="AB6" s="65"/>
      <c r="AC6" s="65">
        <v>281.94</v>
      </c>
      <c r="AD6" s="65"/>
      <c r="AE6" s="65"/>
      <c r="AF6" s="66" t="s">
        <v>250</v>
      </c>
      <c r="AG6" s="66"/>
      <c r="AH6" s="66"/>
      <c r="AI6" s="66"/>
      <c r="AJ6" s="66"/>
    </row>
    <row r="7" spans="1:36" ht="11.25" hidden="1" customHeight="1" x14ac:dyDescent="0.2">
      <c r="A7" s="50">
        <v>45296</v>
      </c>
      <c r="B7" s="51" t="s">
        <v>82</v>
      </c>
      <c r="C7" s="67" t="s">
        <v>81</v>
      </c>
      <c r="D7" s="67"/>
      <c r="E7" s="52">
        <v>8</v>
      </c>
      <c r="F7" s="68">
        <v>113622</v>
      </c>
      <c r="G7" s="68"/>
      <c r="H7" s="68"/>
      <c r="I7" s="69"/>
      <c r="J7" s="69"/>
      <c r="K7" s="67" t="s">
        <v>49</v>
      </c>
      <c r="L7" s="67"/>
      <c r="M7" s="67"/>
      <c r="N7" s="67" t="s">
        <v>83</v>
      </c>
      <c r="O7" s="67"/>
      <c r="P7" s="67"/>
      <c r="Q7" s="67"/>
      <c r="R7" s="67"/>
      <c r="T7" s="67" t="s">
        <v>84</v>
      </c>
      <c r="U7" s="67"/>
      <c r="V7" s="67"/>
      <c r="W7" s="67"/>
      <c r="X7" s="67"/>
      <c r="Y7" s="65">
        <v>0</v>
      </c>
      <c r="Z7" s="65"/>
      <c r="AA7" s="65"/>
      <c r="AB7" s="65"/>
      <c r="AC7" s="65">
        <v>524.91999999999996</v>
      </c>
      <c r="AD7" s="65"/>
      <c r="AE7" s="65"/>
      <c r="AF7" s="66" t="s">
        <v>85</v>
      </c>
      <c r="AG7" s="66"/>
      <c r="AH7" s="66"/>
      <c r="AI7" s="66"/>
      <c r="AJ7" s="66"/>
    </row>
    <row r="8" spans="1:36" ht="2.25" hidden="1" customHeight="1" x14ac:dyDescent="0.2"/>
    <row r="9" spans="1:36" ht="11.25" hidden="1" customHeight="1" x14ac:dyDescent="0.2">
      <c r="A9" s="50">
        <v>45296</v>
      </c>
      <c r="B9" s="51" t="s">
        <v>82</v>
      </c>
      <c r="C9" s="67" t="s">
        <v>81</v>
      </c>
      <c r="D9" s="67"/>
      <c r="E9" s="52">
        <v>9</v>
      </c>
      <c r="F9" s="68">
        <v>113623</v>
      </c>
      <c r="G9" s="68"/>
      <c r="H9" s="68"/>
      <c r="I9" s="69"/>
      <c r="J9" s="69"/>
      <c r="K9" s="67" t="s">
        <v>49</v>
      </c>
      <c r="L9" s="67"/>
      <c r="M9" s="67"/>
      <c r="N9" s="67" t="s">
        <v>86</v>
      </c>
      <c r="O9" s="67"/>
      <c r="P9" s="67"/>
      <c r="Q9" s="67"/>
      <c r="R9" s="67"/>
      <c r="T9" s="67" t="s">
        <v>87</v>
      </c>
      <c r="U9" s="67"/>
      <c r="V9" s="67"/>
      <c r="W9" s="67"/>
      <c r="X9" s="67"/>
      <c r="Y9" s="65">
        <v>0</v>
      </c>
      <c r="Z9" s="65"/>
      <c r="AA9" s="65"/>
      <c r="AB9" s="65"/>
      <c r="AC9" s="65">
        <v>113.22</v>
      </c>
      <c r="AD9" s="65"/>
      <c r="AE9" s="65"/>
      <c r="AF9" s="66" t="s">
        <v>88</v>
      </c>
      <c r="AG9" s="66"/>
      <c r="AH9" s="66"/>
      <c r="AI9" s="66"/>
      <c r="AJ9" s="66"/>
    </row>
    <row r="10" spans="1:36" ht="1.5" hidden="1" customHeight="1" x14ac:dyDescent="0.2"/>
    <row r="11" spans="1:36" ht="11.25" customHeight="1" x14ac:dyDescent="0.2">
      <c r="A11" s="50">
        <v>45296</v>
      </c>
      <c r="B11" s="51" t="s">
        <v>82</v>
      </c>
      <c r="C11" s="67" t="s">
        <v>81</v>
      </c>
      <c r="D11" s="67"/>
      <c r="E11" s="52">
        <v>10</v>
      </c>
      <c r="F11" s="68">
        <v>113624</v>
      </c>
      <c r="G11" s="68"/>
      <c r="H11" s="68"/>
      <c r="I11" s="69"/>
      <c r="J11" s="69"/>
      <c r="K11" s="67" t="s">
        <v>49</v>
      </c>
      <c r="L11" s="67"/>
      <c r="M11" s="67"/>
      <c r="N11" s="67" t="s">
        <v>89</v>
      </c>
      <c r="O11" s="67"/>
      <c r="P11" s="67"/>
      <c r="Q11" s="67"/>
      <c r="R11" s="67"/>
      <c r="T11" s="67" t="s">
        <v>90</v>
      </c>
      <c r="U11" s="67"/>
      <c r="V11" s="67"/>
      <c r="W11" s="67"/>
      <c r="X11" s="67"/>
      <c r="Y11" s="65">
        <v>0</v>
      </c>
      <c r="Z11" s="65"/>
      <c r="AA11" s="65"/>
      <c r="AB11" s="65"/>
      <c r="AC11" s="65">
        <v>646.29</v>
      </c>
      <c r="AD11" s="65"/>
      <c r="AE11" s="65"/>
      <c r="AF11" s="66" t="s">
        <v>91</v>
      </c>
      <c r="AG11" s="66"/>
      <c r="AH11" s="66"/>
      <c r="AI11" s="66"/>
      <c r="AJ11" s="66"/>
    </row>
    <row r="12" spans="1:36" ht="2.25" hidden="1" customHeight="1" x14ac:dyDescent="0.2"/>
    <row r="13" spans="1:36" ht="11.25" hidden="1" customHeight="1" x14ac:dyDescent="0.2">
      <c r="A13" s="50">
        <v>45303</v>
      </c>
      <c r="B13" s="51" t="s">
        <v>82</v>
      </c>
      <c r="C13" s="67" t="s">
        <v>81</v>
      </c>
      <c r="D13" s="67"/>
      <c r="E13" s="52">
        <v>11</v>
      </c>
      <c r="F13" s="68">
        <v>113874</v>
      </c>
      <c r="G13" s="68"/>
      <c r="H13" s="68"/>
      <c r="I13" s="69"/>
      <c r="J13" s="69"/>
      <c r="K13" s="67" t="s">
        <v>49</v>
      </c>
      <c r="L13" s="67"/>
      <c r="M13" s="67"/>
      <c r="N13" s="67" t="s">
        <v>92</v>
      </c>
      <c r="O13" s="67"/>
      <c r="P13" s="67"/>
      <c r="Q13" s="67"/>
      <c r="R13" s="67"/>
      <c r="T13" s="67" t="s">
        <v>93</v>
      </c>
      <c r="U13" s="67"/>
      <c r="V13" s="67"/>
      <c r="W13" s="67"/>
      <c r="X13" s="67"/>
      <c r="Y13" s="65">
        <v>0</v>
      </c>
      <c r="Z13" s="65"/>
      <c r="AA13" s="65"/>
      <c r="AB13" s="65"/>
      <c r="AC13" s="65">
        <v>11.12</v>
      </c>
      <c r="AD13" s="65"/>
      <c r="AE13" s="65"/>
      <c r="AF13" s="66" t="s">
        <v>94</v>
      </c>
      <c r="AG13" s="66"/>
      <c r="AH13" s="66"/>
      <c r="AI13" s="66"/>
      <c r="AJ13" s="66"/>
    </row>
    <row r="14" spans="1:36" ht="1.5" hidden="1" customHeight="1" x14ac:dyDescent="0.2"/>
    <row r="15" spans="1:36" ht="11.25" hidden="1" customHeight="1" x14ac:dyDescent="0.2">
      <c r="A15" s="50">
        <v>45308</v>
      </c>
      <c r="B15" s="51" t="s">
        <v>82</v>
      </c>
      <c r="C15" s="67" t="s">
        <v>81</v>
      </c>
      <c r="D15" s="67"/>
      <c r="E15" s="52">
        <v>3</v>
      </c>
      <c r="F15" s="68">
        <v>113936</v>
      </c>
      <c r="G15" s="68"/>
      <c r="H15" s="68"/>
      <c r="I15" s="69"/>
      <c r="J15" s="69"/>
      <c r="K15" s="67" t="s">
        <v>49</v>
      </c>
      <c r="L15" s="67"/>
      <c r="M15" s="67"/>
      <c r="N15" s="67" t="s">
        <v>83</v>
      </c>
      <c r="O15" s="67"/>
      <c r="P15" s="67"/>
      <c r="Q15" s="67"/>
      <c r="R15" s="67"/>
      <c r="T15" s="67" t="s">
        <v>84</v>
      </c>
      <c r="U15" s="67"/>
      <c r="V15" s="67"/>
      <c r="W15" s="67"/>
      <c r="X15" s="67"/>
      <c r="Y15" s="65">
        <v>0</v>
      </c>
      <c r="Z15" s="65"/>
      <c r="AA15" s="65"/>
      <c r="AB15" s="65"/>
      <c r="AC15" s="65">
        <v>511.79</v>
      </c>
      <c r="AD15" s="65"/>
      <c r="AE15" s="65"/>
      <c r="AF15" s="66" t="s">
        <v>95</v>
      </c>
      <c r="AG15" s="66"/>
      <c r="AH15" s="66"/>
      <c r="AI15" s="66"/>
      <c r="AJ15" s="66"/>
    </row>
    <row r="16" spans="1:36" ht="2.25" hidden="1" customHeight="1" x14ac:dyDescent="0.2"/>
    <row r="17" spans="1:36" ht="11.25" customHeight="1" x14ac:dyDescent="0.2">
      <c r="A17" s="50">
        <v>45308</v>
      </c>
      <c r="B17" s="51" t="s">
        <v>82</v>
      </c>
      <c r="C17" s="67" t="s">
        <v>81</v>
      </c>
      <c r="D17" s="67"/>
      <c r="E17" s="52">
        <v>4</v>
      </c>
      <c r="F17" s="68">
        <v>113937</v>
      </c>
      <c r="G17" s="68"/>
      <c r="H17" s="68"/>
      <c r="I17" s="69"/>
      <c r="J17" s="69"/>
      <c r="K17" s="67" t="s">
        <v>49</v>
      </c>
      <c r="L17" s="67"/>
      <c r="M17" s="67"/>
      <c r="N17" s="67" t="s">
        <v>89</v>
      </c>
      <c r="O17" s="67"/>
      <c r="P17" s="67"/>
      <c r="Q17" s="67"/>
      <c r="R17" s="67"/>
      <c r="T17" s="67" t="s">
        <v>90</v>
      </c>
      <c r="U17" s="67"/>
      <c r="V17" s="67"/>
      <c r="W17" s="67"/>
      <c r="X17" s="67"/>
      <c r="Y17" s="65">
        <v>0</v>
      </c>
      <c r="Z17" s="65"/>
      <c r="AA17" s="65"/>
      <c r="AB17" s="65"/>
      <c r="AC17" s="65">
        <v>646.29</v>
      </c>
      <c r="AD17" s="65"/>
      <c r="AE17" s="65"/>
      <c r="AF17" s="66" t="s">
        <v>96</v>
      </c>
      <c r="AG17" s="66"/>
      <c r="AH17" s="66"/>
      <c r="AI17" s="66"/>
      <c r="AJ17" s="66"/>
    </row>
    <row r="18" spans="1:36" ht="1.5" hidden="1" customHeight="1" x14ac:dyDescent="0.2"/>
    <row r="19" spans="1:36" ht="11.25" hidden="1" customHeight="1" x14ac:dyDescent="0.2">
      <c r="A19" s="50">
        <v>45323</v>
      </c>
      <c r="B19" s="51" t="s">
        <v>82</v>
      </c>
      <c r="C19" s="67" t="s">
        <v>81</v>
      </c>
      <c r="D19" s="67"/>
      <c r="E19" s="52">
        <v>7</v>
      </c>
      <c r="F19" s="68">
        <v>114291</v>
      </c>
      <c r="G19" s="68"/>
      <c r="H19" s="68"/>
      <c r="I19" s="69"/>
      <c r="J19" s="69"/>
      <c r="K19" s="67" t="s">
        <v>49</v>
      </c>
      <c r="L19" s="67"/>
      <c r="M19" s="67"/>
      <c r="N19" s="67" t="s">
        <v>83</v>
      </c>
      <c r="O19" s="67"/>
      <c r="P19" s="67"/>
      <c r="Q19" s="67"/>
      <c r="R19" s="67"/>
      <c r="T19" s="67" t="s">
        <v>84</v>
      </c>
      <c r="U19" s="67"/>
      <c r="V19" s="67"/>
      <c r="W19" s="67"/>
      <c r="X19" s="67"/>
      <c r="Y19" s="65">
        <v>0</v>
      </c>
      <c r="Z19" s="65"/>
      <c r="AA19" s="65"/>
      <c r="AB19" s="65"/>
      <c r="AC19" s="65">
        <v>511.79</v>
      </c>
      <c r="AD19" s="65"/>
      <c r="AE19" s="65"/>
      <c r="AF19" s="66" t="s">
        <v>97</v>
      </c>
      <c r="AG19" s="66"/>
      <c r="AH19" s="66"/>
      <c r="AI19" s="66"/>
      <c r="AJ19" s="66"/>
    </row>
    <row r="20" spans="1:36" ht="2.25" hidden="1" customHeight="1" x14ac:dyDescent="0.2"/>
    <row r="21" spans="1:36" ht="11.25" hidden="1" customHeight="1" x14ac:dyDescent="0.2">
      <c r="A21" s="50">
        <v>45323</v>
      </c>
      <c r="B21" s="51" t="s">
        <v>82</v>
      </c>
      <c r="C21" s="67" t="s">
        <v>81</v>
      </c>
      <c r="D21" s="67"/>
      <c r="E21" s="52">
        <v>8</v>
      </c>
      <c r="F21" s="68">
        <v>114292</v>
      </c>
      <c r="G21" s="68"/>
      <c r="H21" s="68"/>
      <c r="I21" s="69"/>
      <c r="J21" s="69"/>
      <c r="K21" s="67" t="s">
        <v>49</v>
      </c>
      <c r="L21" s="67"/>
      <c r="M21" s="67"/>
      <c r="N21" s="67" t="s">
        <v>86</v>
      </c>
      <c r="O21" s="67"/>
      <c r="P21" s="67"/>
      <c r="Q21" s="67"/>
      <c r="R21" s="67"/>
      <c r="T21" s="67" t="s">
        <v>87</v>
      </c>
      <c r="U21" s="67"/>
      <c r="V21" s="67"/>
      <c r="W21" s="67"/>
      <c r="X21" s="67"/>
      <c r="Y21" s="65">
        <v>0</v>
      </c>
      <c r="Z21" s="65"/>
      <c r="AA21" s="65"/>
      <c r="AB21" s="65"/>
      <c r="AC21" s="65">
        <v>147.72</v>
      </c>
      <c r="AD21" s="65"/>
      <c r="AE21" s="65"/>
      <c r="AF21" s="66" t="s">
        <v>98</v>
      </c>
      <c r="AG21" s="66"/>
      <c r="AH21" s="66"/>
      <c r="AI21" s="66"/>
      <c r="AJ21" s="66"/>
    </row>
    <row r="22" spans="1:36" ht="1.5" hidden="1" customHeight="1" x14ac:dyDescent="0.2"/>
    <row r="23" spans="1:36" ht="11.25" customHeight="1" x14ac:dyDescent="0.2">
      <c r="A23" s="50">
        <v>45323</v>
      </c>
      <c r="B23" s="51" t="s">
        <v>82</v>
      </c>
      <c r="C23" s="67" t="s">
        <v>81</v>
      </c>
      <c r="D23" s="67"/>
      <c r="E23" s="52">
        <v>9</v>
      </c>
      <c r="F23" s="68">
        <v>114293</v>
      </c>
      <c r="G23" s="68"/>
      <c r="H23" s="68"/>
      <c r="I23" s="69"/>
      <c r="J23" s="69"/>
      <c r="K23" s="67" t="s">
        <v>49</v>
      </c>
      <c r="L23" s="67"/>
      <c r="M23" s="67"/>
      <c r="N23" s="67" t="s">
        <v>89</v>
      </c>
      <c r="O23" s="67"/>
      <c r="P23" s="67"/>
      <c r="Q23" s="67"/>
      <c r="R23" s="67"/>
      <c r="T23" s="67" t="s">
        <v>90</v>
      </c>
      <c r="U23" s="67"/>
      <c r="V23" s="67"/>
      <c r="W23" s="67"/>
      <c r="X23" s="67"/>
      <c r="Y23" s="65">
        <v>0</v>
      </c>
      <c r="Z23" s="65"/>
      <c r="AA23" s="65"/>
      <c r="AB23" s="65"/>
      <c r="AC23" s="65">
        <v>646.29</v>
      </c>
      <c r="AD23" s="65"/>
      <c r="AE23" s="65"/>
      <c r="AF23" s="66" t="s">
        <v>99</v>
      </c>
      <c r="AG23" s="66"/>
      <c r="AH23" s="66"/>
      <c r="AI23" s="66"/>
      <c r="AJ23" s="66"/>
    </row>
    <row r="24" spans="1:36" ht="2.25" hidden="1" customHeight="1" x14ac:dyDescent="0.2"/>
    <row r="25" spans="1:36" ht="11.25" hidden="1" customHeight="1" x14ac:dyDescent="0.2">
      <c r="A25" s="50">
        <v>45323</v>
      </c>
      <c r="B25" s="51" t="s">
        <v>82</v>
      </c>
      <c r="C25" s="67" t="s">
        <v>81</v>
      </c>
      <c r="D25" s="67"/>
      <c r="E25" s="52">
        <v>10</v>
      </c>
      <c r="F25" s="68">
        <v>114294</v>
      </c>
      <c r="G25" s="68"/>
      <c r="H25" s="68"/>
      <c r="I25" s="69"/>
      <c r="J25" s="69"/>
      <c r="K25" s="67" t="s">
        <v>49</v>
      </c>
      <c r="L25" s="67"/>
      <c r="M25" s="67"/>
      <c r="N25" s="67" t="s">
        <v>100</v>
      </c>
      <c r="O25" s="67"/>
      <c r="P25" s="67"/>
      <c r="Q25" s="67"/>
      <c r="R25" s="67"/>
      <c r="T25" s="67" t="s">
        <v>101</v>
      </c>
      <c r="U25" s="67"/>
      <c r="V25" s="67"/>
      <c r="W25" s="67"/>
      <c r="X25" s="67"/>
      <c r="Y25" s="65">
        <v>0</v>
      </c>
      <c r="Z25" s="65"/>
      <c r="AA25" s="65"/>
      <c r="AB25" s="65"/>
      <c r="AC25" s="65">
        <v>28.59</v>
      </c>
      <c r="AD25" s="65"/>
      <c r="AE25" s="65"/>
      <c r="AF25" s="66" t="s">
        <v>102</v>
      </c>
      <c r="AG25" s="66"/>
      <c r="AH25" s="66"/>
      <c r="AI25" s="66"/>
      <c r="AJ25" s="66"/>
    </row>
    <row r="26" spans="1:36" ht="1.5" hidden="1" customHeight="1" x14ac:dyDescent="0.2"/>
    <row r="27" spans="1:36" ht="11.25" hidden="1" customHeight="1" x14ac:dyDescent="0.2">
      <c r="A27" s="50">
        <v>45338</v>
      </c>
      <c r="B27" s="51" t="s">
        <v>82</v>
      </c>
      <c r="C27" s="67" t="s">
        <v>81</v>
      </c>
      <c r="D27" s="67"/>
      <c r="E27" s="52">
        <v>13</v>
      </c>
      <c r="F27" s="68">
        <v>114626</v>
      </c>
      <c r="G27" s="68"/>
      <c r="H27" s="68"/>
      <c r="I27" s="69"/>
      <c r="J27" s="69"/>
      <c r="K27" s="67" t="s">
        <v>49</v>
      </c>
      <c r="L27" s="67"/>
      <c r="M27" s="67"/>
      <c r="N27" s="67" t="s">
        <v>83</v>
      </c>
      <c r="O27" s="67"/>
      <c r="P27" s="67"/>
      <c r="Q27" s="67"/>
      <c r="R27" s="67"/>
      <c r="T27" s="67" t="s">
        <v>84</v>
      </c>
      <c r="U27" s="67"/>
      <c r="V27" s="67"/>
      <c r="W27" s="67"/>
      <c r="X27" s="67"/>
      <c r="Y27" s="65">
        <v>0</v>
      </c>
      <c r="Z27" s="65"/>
      <c r="AA27" s="65"/>
      <c r="AB27" s="65"/>
      <c r="AC27" s="65">
        <v>511.79</v>
      </c>
      <c r="AD27" s="65"/>
      <c r="AE27" s="65"/>
      <c r="AF27" s="66" t="s">
        <v>103</v>
      </c>
      <c r="AG27" s="66"/>
      <c r="AH27" s="66"/>
      <c r="AI27" s="66"/>
      <c r="AJ27" s="66"/>
    </row>
    <row r="28" spans="1:36" ht="2.25" hidden="1" customHeight="1" x14ac:dyDescent="0.2"/>
    <row r="29" spans="1:36" ht="11.25" customHeight="1" x14ac:dyDescent="0.2">
      <c r="A29" s="50">
        <v>45338</v>
      </c>
      <c r="B29" s="51" t="s">
        <v>82</v>
      </c>
      <c r="C29" s="67" t="s">
        <v>81</v>
      </c>
      <c r="D29" s="67"/>
      <c r="E29" s="52">
        <v>14</v>
      </c>
      <c r="F29" s="68">
        <v>114627</v>
      </c>
      <c r="G29" s="68"/>
      <c r="H29" s="68"/>
      <c r="I29" s="69"/>
      <c r="J29" s="69"/>
      <c r="K29" s="67" t="s">
        <v>49</v>
      </c>
      <c r="L29" s="67"/>
      <c r="M29" s="67"/>
      <c r="N29" s="67" t="s">
        <v>89</v>
      </c>
      <c r="O29" s="67"/>
      <c r="P29" s="67"/>
      <c r="Q29" s="67"/>
      <c r="R29" s="67"/>
      <c r="T29" s="67" t="s">
        <v>90</v>
      </c>
      <c r="U29" s="67"/>
      <c r="V29" s="67"/>
      <c r="W29" s="67"/>
      <c r="X29" s="67"/>
      <c r="Y29" s="65">
        <v>0</v>
      </c>
      <c r="Z29" s="65"/>
      <c r="AA29" s="65"/>
      <c r="AB29" s="65"/>
      <c r="AC29" s="65">
        <v>646.29</v>
      </c>
      <c r="AD29" s="65"/>
      <c r="AE29" s="65"/>
      <c r="AF29" s="66" t="s">
        <v>104</v>
      </c>
      <c r="AG29" s="66"/>
      <c r="AH29" s="66"/>
      <c r="AI29" s="66"/>
      <c r="AJ29" s="66"/>
    </row>
    <row r="30" spans="1:36" ht="1.5" hidden="1" customHeight="1" x14ac:dyDescent="0.2"/>
    <row r="31" spans="1:36" ht="11.25" hidden="1" customHeight="1" x14ac:dyDescent="0.2">
      <c r="A31" s="50">
        <v>45344</v>
      </c>
      <c r="B31" s="51" t="s">
        <v>82</v>
      </c>
      <c r="C31" s="67" t="s">
        <v>81</v>
      </c>
      <c r="D31" s="67"/>
      <c r="E31" s="52">
        <v>15</v>
      </c>
      <c r="F31" s="68">
        <v>114674</v>
      </c>
      <c r="G31" s="68"/>
      <c r="H31" s="68"/>
      <c r="I31" s="69"/>
      <c r="J31" s="69"/>
      <c r="K31" s="67" t="s">
        <v>49</v>
      </c>
      <c r="L31" s="67"/>
      <c r="M31" s="67"/>
      <c r="N31" s="67" t="s">
        <v>105</v>
      </c>
      <c r="O31" s="67"/>
      <c r="P31" s="67"/>
      <c r="Q31" s="67"/>
      <c r="R31" s="67"/>
      <c r="T31" s="67" t="s">
        <v>106</v>
      </c>
      <c r="U31" s="67"/>
      <c r="V31" s="67"/>
      <c r="W31" s="67"/>
      <c r="X31" s="67"/>
      <c r="Y31" s="65">
        <v>0</v>
      </c>
      <c r="Z31" s="65"/>
      <c r="AA31" s="65"/>
      <c r="AB31" s="65"/>
      <c r="AC31" s="65">
        <v>1228.5999999999999</v>
      </c>
      <c r="AD31" s="65"/>
      <c r="AE31" s="65"/>
      <c r="AF31" s="66" t="s">
        <v>107</v>
      </c>
      <c r="AG31" s="66"/>
      <c r="AH31" s="66"/>
      <c r="AI31" s="66"/>
      <c r="AJ31" s="66"/>
    </row>
    <row r="32" spans="1:36" ht="2.25" hidden="1" customHeight="1" x14ac:dyDescent="0.2"/>
    <row r="33" spans="1:36" ht="11.25" hidden="1" customHeight="1" x14ac:dyDescent="0.2">
      <c r="A33" s="50">
        <v>45352</v>
      </c>
      <c r="B33" s="51" t="s">
        <v>82</v>
      </c>
      <c r="C33" s="67" t="s">
        <v>81</v>
      </c>
      <c r="D33" s="67"/>
      <c r="E33" s="52">
        <v>18</v>
      </c>
      <c r="F33" s="68">
        <v>114875</v>
      </c>
      <c r="G33" s="68"/>
      <c r="H33" s="68"/>
      <c r="I33" s="69"/>
      <c r="J33" s="69"/>
      <c r="K33" s="67" t="s">
        <v>49</v>
      </c>
      <c r="L33" s="67"/>
      <c r="M33" s="67"/>
      <c r="N33" s="67" t="s">
        <v>83</v>
      </c>
      <c r="O33" s="67"/>
      <c r="P33" s="67"/>
      <c r="Q33" s="67"/>
      <c r="R33" s="67"/>
      <c r="T33" s="67" t="s">
        <v>84</v>
      </c>
      <c r="U33" s="67"/>
      <c r="V33" s="67"/>
      <c r="W33" s="67"/>
      <c r="X33" s="67"/>
      <c r="Y33" s="65">
        <v>0</v>
      </c>
      <c r="Z33" s="65"/>
      <c r="AA33" s="65"/>
      <c r="AB33" s="65"/>
      <c r="AC33" s="65">
        <v>511.79</v>
      </c>
      <c r="AD33" s="65"/>
      <c r="AE33" s="65"/>
      <c r="AF33" s="66" t="s">
        <v>108</v>
      </c>
      <c r="AG33" s="66"/>
      <c r="AH33" s="66"/>
      <c r="AI33" s="66"/>
      <c r="AJ33" s="66"/>
    </row>
    <row r="34" spans="1:36" ht="1.5" hidden="1" customHeight="1" x14ac:dyDescent="0.2"/>
    <row r="35" spans="1:36" ht="11.25" hidden="1" customHeight="1" x14ac:dyDescent="0.2">
      <c r="A35" s="50">
        <v>45352</v>
      </c>
      <c r="B35" s="51" t="s">
        <v>82</v>
      </c>
      <c r="C35" s="67" t="s">
        <v>81</v>
      </c>
      <c r="D35" s="67"/>
      <c r="E35" s="52">
        <v>19</v>
      </c>
      <c r="F35" s="68">
        <v>114876</v>
      </c>
      <c r="G35" s="68"/>
      <c r="H35" s="68"/>
      <c r="I35" s="69"/>
      <c r="J35" s="69"/>
      <c r="K35" s="67" t="s">
        <v>49</v>
      </c>
      <c r="L35" s="67"/>
      <c r="M35" s="67"/>
      <c r="N35" s="67" t="s">
        <v>86</v>
      </c>
      <c r="O35" s="67"/>
      <c r="P35" s="67"/>
      <c r="Q35" s="67"/>
      <c r="R35" s="67"/>
      <c r="T35" s="67" t="s">
        <v>87</v>
      </c>
      <c r="U35" s="67"/>
      <c r="V35" s="67"/>
      <c r="W35" s="67"/>
      <c r="X35" s="67"/>
      <c r="Y35" s="65">
        <v>0</v>
      </c>
      <c r="Z35" s="65"/>
      <c r="AA35" s="65"/>
      <c r="AB35" s="65"/>
      <c r="AC35" s="65">
        <v>147.72</v>
      </c>
      <c r="AD35" s="65"/>
      <c r="AE35" s="65"/>
      <c r="AF35" s="66" t="s">
        <v>109</v>
      </c>
      <c r="AG35" s="66"/>
      <c r="AH35" s="66"/>
      <c r="AI35" s="66"/>
      <c r="AJ35" s="66"/>
    </row>
    <row r="36" spans="1:36" ht="2.25" hidden="1" customHeight="1" x14ac:dyDescent="0.2"/>
    <row r="37" spans="1:36" ht="11.25" customHeight="1" x14ac:dyDescent="0.2">
      <c r="A37" s="50">
        <v>45352</v>
      </c>
      <c r="B37" s="51" t="s">
        <v>82</v>
      </c>
      <c r="C37" s="67" t="s">
        <v>81</v>
      </c>
      <c r="D37" s="67"/>
      <c r="E37" s="52">
        <v>20</v>
      </c>
      <c r="F37" s="68">
        <v>114877</v>
      </c>
      <c r="G37" s="68"/>
      <c r="H37" s="68"/>
      <c r="I37" s="69"/>
      <c r="J37" s="69"/>
      <c r="K37" s="67" t="s">
        <v>49</v>
      </c>
      <c r="L37" s="67"/>
      <c r="M37" s="67"/>
      <c r="N37" s="67" t="s">
        <v>89</v>
      </c>
      <c r="O37" s="67"/>
      <c r="P37" s="67"/>
      <c r="Q37" s="67"/>
      <c r="R37" s="67"/>
      <c r="T37" s="67" t="s">
        <v>90</v>
      </c>
      <c r="U37" s="67"/>
      <c r="V37" s="67"/>
      <c r="W37" s="67"/>
      <c r="X37" s="67"/>
      <c r="Y37" s="65">
        <v>0</v>
      </c>
      <c r="Z37" s="65"/>
      <c r="AA37" s="65"/>
      <c r="AB37" s="65"/>
      <c r="AC37" s="65">
        <v>646.29</v>
      </c>
      <c r="AD37" s="65"/>
      <c r="AE37" s="65"/>
      <c r="AF37" s="66" t="s">
        <v>110</v>
      </c>
      <c r="AG37" s="66"/>
      <c r="AH37" s="66"/>
      <c r="AI37" s="66"/>
      <c r="AJ37" s="66"/>
    </row>
    <row r="38" spans="1:36" ht="1.5" hidden="1" customHeight="1" x14ac:dyDescent="0.2"/>
    <row r="39" spans="1:36" ht="11.25" hidden="1" customHeight="1" x14ac:dyDescent="0.2">
      <c r="A39" s="50">
        <v>45352</v>
      </c>
      <c r="B39" s="51" t="s">
        <v>82</v>
      </c>
      <c r="C39" s="67" t="s">
        <v>81</v>
      </c>
      <c r="D39" s="67"/>
      <c r="E39" s="52">
        <v>21</v>
      </c>
      <c r="F39" s="68">
        <v>114878</v>
      </c>
      <c r="G39" s="68"/>
      <c r="H39" s="68"/>
      <c r="I39" s="69"/>
      <c r="J39" s="69"/>
      <c r="K39" s="67" t="s">
        <v>49</v>
      </c>
      <c r="L39" s="67"/>
      <c r="M39" s="67"/>
      <c r="N39" s="67" t="s">
        <v>100</v>
      </c>
      <c r="O39" s="67"/>
      <c r="P39" s="67"/>
      <c r="Q39" s="67"/>
      <c r="R39" s="67"/>
      <c r="T39" s="67" t="s">
        <v>101</v>
      </c>
      <c r="U39" s="67"/>
      <c r="V39" s="67"/>
      <c r="W39" s="67"/>
      <c r="X39" s="67"/>
      <c r="Y39" s="65">
        <v>0</v>
      </c>
      <c r="Z39" s="65"/>
      <c r="AA39" s="65"/>
      <c r="AB39" s="65"/>
      <c r="AC39" s="65">
        <v>9.5299999999999994</v>
      </c>
      <c r="AD39" s="65"/>
      <c r="AE39" s="65"/>
      <c r="AF39" s="66" t="s">
        <v>111</v>
      </c>
      <c r="AG39" s="66"/>
      <c r="AH39" s="66"/>
      <c r="AI39" s="66"/>
      <c r="AJ39" s="66"/>
    </row>
    <row r="40" spans="1:36" ht="2.25" hidden="1" customHeight="1" x14ac:dyDescent="0.2"/>
    <row r="41" spans="1:36" ht="11.25" hidden="1" customHeight="1" x14ac:dyDescent="0.2">
      <c r="A41" s="50">
        <v>45366</v>
      </c>
      <c r="B41" s="51" t="s">
        <v>82</v>
      </c>
      <c r="C41" s="67" t="s">
        <v>81</v>
      </c>
      <c r="D41" s="67"/>
      <c r="E41" s="52">
        <v>23</v>
      </c>
      <c r="F41" s="68">
        <v>115205</v>
      </c>
      <c r="G41" s="68"/>
      <c r="H41" s="68"/>
      <c r="I41" s="69"/>
      <c r="J41" s="69"/>
      <c r="K41" s="67" t="s">
        <v>49</v>
      </c>
      <c r="L41" s="67"/>
      <c r="M41" s="67"/>
      <c r="N41" s="67" t="s">
        <v>83</v>
      </c>
      <c r="O41" s="67"/>
      <c r="P41" s="67"/>
      <c r="Q41" s="67"/>
      <c r="R41" s="67"/>
      <c r="T41" s="67" t="s">
        <v>84</v>
      </c>
      <c r="U41" s="67"/>
      <c r="V41" s="67"/>
      <c r="W41" s="67"/>
      <c r="X41" s="67"/>
      <c r="Y41" s="65">
        <v>0</v>
      </c>
      <c r="Z41" s="65"/>
      <c r="AA41" s="65"/>
      <c r="AB41" s="65"/>
      <c r="AC41" s="65">
        <v>304.58999999999997</v>
      </c>
      <c r="AD41" s="65"/>
      <c r="AE41" s="65"/>
      <c r="AF41" s="66" t="s">
        <v>112</v>
      </c>
      <c r="AG41" s="66"/>
      <c r="AH41" s="66"/>
      <c r="AI41" s="66"/>
      <c r="AJ41" s="66"/>
    </row>
    <row r="42" spans="1:36" ht="1.5" hidden="1" customHeight="1" x14ac:dyDescent="0.2"/>
    <row r="43" spans="1:36" ht="11.25" customHeight="1" x14ac:dyDescent="0.2">
      <c r="A43" s="50">
        <v>45366</v>
      </c>
      <c r="B43" s="51" t="s">
        <v>82</v>
      </c>
      <c r="C43" s="67" t="s">
        <v>81</v>
      </c>
      <c r="D43" s="67"/>
      <c r="E43" s="52">
        <v>24</v>
      </c>
      <c r="F43" s="68">
        <v>115206</v>
      </c>
      <c r="G43" s="68"/>
      <c r="H43" s="68"/>
      <c r="I43" s="69"/>
      <c r="J43" s="69"/>
      <c r="K43" s="67" t="s">
        <v>49</v>
      </c>
      <c r="L43" s="67"/>
      <c r="M43" s="67"/>
      <c r="N43" s="67" t="s">
        <v>89</v>
      </c>
      <c r="O43" s="67"/>
      <c r="P43" s="67"/>
      <c r="Q43" s="67"/>
      <c r="R43" s="67"/>
      <c r="T43" s="67" t="s">
        <v>90</v>
      </c>
      <c r="U43" s="67"/>
      <c r="V43" s="67"/>
      <c r="W43" s="67"/>
      <c r="X43" s="67"/>
      <c r="Y43" s="65">
        <v>0</v>
      </c>
      <c r="Z43" s="65"/>
      <c r="AA43" s="65"/>
      <c r="AB43" s="65"/>
      <c r="AC43" s="65">
        <v>364.35</v>
      </c>
      <c r="AD43" s="65"/>
      <c r="AE43" s="65"/>
      <c r="AF43" s="66" t="s">
        <v>113</v>
      </c>
      <c r="AG43" s="66"/>
      <c r="AH43" s="66"/>
      <c r="AI43" s="66"/>
      <c r="AJ43" s="66"/>
    </row>
    <row r="44" spans="1:36" ht="2.25" hidden="1" customHeight="1" x14ac:dyDescent="0.2"/>
    <row r="45" spans="1:36" ht="11.25" hidden="1" customHeight="1" x14ac:dyDescent="0.2">
      <c r="A45" s="50">
        <v>45371</v>
      </c>
      <c r="B45" s="51" t="s">
        <v>82</v>
      </c>
      <c r="C45" s="67" t="s">
        <v>81</v>
      </c>
      <c r="D45" s="67"/>
      <c r="E45" s="52">
        <v>25</v>
      </c>
      <c r="F45" s="68">
        <v>115245</v>
      </c>
      <c r="G45" s="68"/>
      <c r="H45" s="68"/>
      <c r="I45" s="69"/>
      <c r="J45" s="69"/>
      <c r="K45" s="67" t="s">
        <v>49</v>
      </c>
      <c r="L45" s="67"/>
      <c r="M45" s="67"/>
      <c r="N45" s="67" t="s">
        <v>105</v>
      </c>
      <c r="O45" s="67"/>
      <c r="P45" s="67"/>
      <c r="Q45" s="67"/>
      <c r="R45" s="67"/>
      <c r="T45" s="67" t="s">
        <v>106</v>
      </c>
      <c r="U45" s="67"/>
      <c r="V45" s="67"/>
      <c r="W45" s="67"/>
      <c r="X45" s="67"/>
      <c r="Y45" s="65">
        <v>0</v>
      </c>
      <c r="Z45" s="65"/>
      <c r="AA45" s="65"/>
      <c r="AB45" s="65"/>
      <c r="AC45" s="65">
        <v>614.29999999999995</v>
      </c>
      <c r="AD45" s="65"/>
      <c r="AE45" s="65"/>
      <c r="AF45" s="66" t="s">
        <v>114</v>
      </c>
      <c r="AG45" s="66"/>
      <c r="AH45" s="66"/>
      <c r="AI45" s="66"/>
      <c r="AJ45" s="66"/>
    </row>
    <row r="46" spans="1:36" ht="1.5" hidden="1" customHeight="1" x14ac:dyDescent="0.2"/>
    <row r="47" spans="1:36" ht="11.25" hidden="1" customHeight="1" x14ac:dyDescent="0.2">
      <c r="A47" s="50">
        <v>45377</v>
      </c>
      <c r="B47" s="51" t="s">
        <v>82</v>
      </c>
      <c r="C47" s="67" t="s">
        <v>81</v>
      </c>
      <c r="D47" s="67"/>
      <c r="E47" s="52">
        <v>26</v>
      </c>
      <c r="F47" s="68">
        <v>115279</v>
      </c>
      <c r="G47" s="68"/>
      <c r="H47" s="68"/>
      <c r="I47" s="69"/>
      <c r="J47" s="69"/>
      <c r="K47" s="67" t="s">
        <v>49</v>
      </c>
      <c r="L47" s="67"/>
      <c r="M47" s="67"/>
      <c r="N47" s="67" t="s">
        <v>100</v>
      </c>
      <c r="O47" s="67"/>
      <c r="P47" s="67"/>
      <c r="Q47" s="67"/>
      <c r="R47" s="67"/>
      <c r="T47" s="67" t="s">
        <v>101</v>
      </c>
      <c r="U47" s="67"/>
      <c r="V47" s="67"/>
      <c r="W47" s="67"/>
      <c r="X47" s="67"/>
      <c r="Y47" s="65">
        <v>0</v>
      </c>
      <c r="Z47" s="65"/>
      <c r="AA47" s="65"/>
      <c r="AB47" s="65"/>
      <c r="AC47" s="65">
        <v>9.5299999999999994</v>
      </c>
      <c r="AD47" s="65"/>
      <c r="AE47" s="65"/>
      <c r="AF47" s="66" t="s">
        <v>115</v>
      </c>
      <c r="AG47" s="66"/>
      <c r="AH47" s="66"/>
      <c r="AI47" s="66"/>
      <c r="AJ47" s="66"/>
    </row>
    <row r="48" spans="1:36" ht="2.25" hidden="1" customHeight="1" x14ac:dyDescent="0.2"/>
    <row r="49" spans="1:36" ht="11.25" hidden="1" customHeight="1" x14ac:dyDescent="0.2">
      <c r="A49" s="50">
        <v>45383</v>
      </c>
      <c r="B49" s="51" t="s">
        <v>82</v>
      </c>
      <c r="C49" s="67" t="s">
        <v>81</v>
      </c>
      <c r="D49" s="67"/>
      <c r="E49" s="52">
        <v>29</v>
      </c>
      <c r="F49" s="68">
        <v>115514</v>
      </c>
      <c r="G49" s="68"/>
      <c r="H49" s="68"/>
      <c r="I49" s="69"/>
      <c r="J49" s="69"/>
      <c r="K49" s="67" t="s">
        <v>49</v>
      </c>
      <c r="L49" s="67"/>
      <c r="M49" s="67"/>
      <c r="N49" s="67" t="s">
        <v>83</v>
      </c>
      <c r="O49" s="67"/>
      <c r="P49" s="67"/>
      <c r="Q49" s="67"/>
      <c r="R49" s="67"/>
      <c r="T49" s="67" t="s">
        <v>84</v>
      </c>
      <c r="U49" s="67"/>
      <c r="V49" s="67"/>
      <c r="W49" s="67"/>
      <c r="X49" s="67"/>
      <c r="Y49" s="65">
        <v>0</v>
      </c>
      <c r="Z49" s="65"/>
      <c r="AA49" s="65"/>
      <c r="AB49" s="65"/>
      <c r="AC49" s="65">
        <v>511.79</v>
      </c>
      <c r="AD49" s="65"/>
      <c r="AE49" s="65"/>
      <c r="AF49" s="66" t="s">
        <v>116</v>
      </c>
      <c r="AG49" s="66"/>
      <c r="AH49" s="66"/>
      <c r="AI49" s="66"/>
      <c r="AJ49" s="66"/>
    </row>
    <row r="50" spans="1:36" ht="1.5" hidden="1" customHeight="1" x14ac:dyDescent="0.2"/>
    <row r="51" spans="1:36" ht="11.25" hidden="1" customHeight="1" x14ac:dyDescent="0.2">
      <c r="A51" s="50">
        <v>45383</v>
      </c>
      <c r="B51" s="51" t="s">
        <v>82</v>
      </c>
      <c r="C51" s="67" t="s">
        <v>81</v>
      </c>
      <c r="D51" s="67"/>
      <c r="E51" s="52">
        <v>30</v>
      </c>
      <c r="F51" s="68">
        <v>115515</v>
      </c>
      <c r="G51" s="68"/>
      <c r="H51" s="68"/>
      <c r="I51" s="69"/>
      <c r="J51" s="69"/>
      <c r="K51" s="67" t="s">
        <v>49</v>
      </c>
      <c r="L51" s="67"/>
      <c r="M51" s="67"/>
      <c r="N51" s="67" t="s">
        <v>86</v>
      </c>
      <c r="O51" s="67"/>
      <c r="P51" s="67"/>
      <c r="Q51" s="67"/>
      <c r="R51" s="67"/>
      <c r="T51" s="67" t="s">
        <v>87</v>
      </c>
      <c r="U51" s="67"/>
      <c r="V51" s="67"/>
      <c r="W51" s="67"/>
      <c r="X51" s="67"/>
      <c r="Y51" s="65">
        <v>0</v>
      </c>
      <c r="Z51" s="65"/>
      <c r="AA51" s="65"/>
      <c r="AB51" s="65"/>
      <c r="AC51" s="65">
        <v>122.05</v>
      </c>
      <c r="AD51" s="65"/>
      <c r="AE51" s="65"/>
      <c r="AF51" s="66" t="s">
        <v>117</v>
      </c>
      <c r="AG51" s="66"/>
      <c r="AH51" s="66"/>
      <c r="AI51" s="66"/>
      <c r="AJ51" s="66"/>
    </row>
    <row r="52" spans="1:36" ht="2.25" hidden="1" customHeight="1" x14ac:dyDescent="0.2"/>
    <row r="53" spans="1:36" ht="11.25" customHeight="1" x14ac:dyDescent="0.2">
      <c r="A53" s="50">
        <v>45383</v>
      </c>
      <c r="B53" s="51" t="s">
        <v>82</v>
      </c>
      <c r="C53" s="67" t="s">
        <v>81</v>
      </c>
      <c r="D53" s="67"/>
      <c r="E53" s="52">
        <v>31</v>
      </c>
      <c r="F53" s="68">
        <v>115516</v>
      </c>
      <c r="G53" s="68"/>
      <c r="H53" s="68"/>
      <c r="I53" s="69"/>
      <c r="J53" s="69"/>
      <c r="K53" s="67" t="s">
        <v>49</v>
      </c>
      <c r="L53" s="67"/>
      <c r="M53" s="67"/>
      <c r="N53" s="67" t="s">
        <v>89</v>
      </c>
      <c r="O53" s="67"/>
      <c r="P53" s="67"/>
      <c r="Q53" s="67"/>
      <c r="R53" s="67"/>
      <c r="T53" s="67" t="s">
        <v>90</v>
      </c>
      <c r="U53" s="67"/>
      <c r="V53" s="67"/>
      <c r="W53" s="67"/>
      <c r="X53" s="67"/>
      <c r="Y53" s="65">
        <v>0</v>
      </c>
      <c r="Z53" s="65"/>
      <c r="AA53" s="65"/>
      <c r="AB53" s="65"/>
      <c r="AC53" s="65">
        <v>646.29</v>
      </c>
      <c r="AD53" s="65"/>
      <c r="AE53" s="65"/>
      <c r="AF53" s="66" t="s">
        <v>118</v>
      </c>
      <c r="AG53" s="66"/>
      <c r="AH53" s="66"/>
      <c r="AI53" s="66"/>
      <c r="AJ53" s="66"/>
    </row>
    <row r="54" spans="1:36" ht="1.5" hidden="1" customHeight="1" x14ac:dyDescent="0.2"/>
    <row r="55" spans="1:36" ht="11.25" hidden="1" customHeight="1" x14ac:dyDescent="0.2">
      <c r="A55" s="50">
        <v>45383</v>
      </c>
      <c r="B55" s="51" t="s">
        <v>82</v>
      </c>
      <c r="C55" s="67" t="s">
        <v>81</v>
      </c>
      <c r="D55" s="67"/>
      <c r="E55" s="52">
        <v>32</v>
      </c>
      <c r="F55" s="68">
        <v>115517</v>
      </c>
      <c r="G55" s="68"/>
      <c r="H55" s="68"/>
      <c r="I55" s="69"/>
      <c r="J55" s="69"/>
      <c r="K55" s="67" t="s">
        <v>49</v>
      </c>
      <c r="L55" s="67"/>
      <c r="M55" s="67"/>
      <c r="N55" s="67" t="s">
        <v>92</v>
      </c>
      <c r="O55" s="67"/>
      <c r="P55" s="67"/>
      <c r="Q55" s="67"/>
      <c r="R55" s="67"/>
      <c r="T55" s="67" t="s">
        <v>93</v>
      </c>
      <c r="U55" s="67"/>
      <c r="V55" s="67"/>
      <c r="W55" s="67"/>
      <c r="X55" s="67"/>
      <c r="Y55" s="65">
        <v>0</v>
      </c>
      <c r="Z55" s="65"/>
      <c r="AA55" s="65"/>
      <c r="AB55" s="65"/>
      <c r="AC55" s="65">
        <v>30.99</v>
      </c>
      <c r="AD55" s="65"/>
      <c r="AE55" s="65"/>
      <c r="AF55" s="66" t="s">
        <v>119</v>
      </c>
      <c r="AG55" s="66"/>
      <c r="AH55" s="66"/>
      <c r="AI55" s="66"/>
      <c r="AJ55" s="66"/>
    </row>
    <row r="56" spans="1:36" ht="2.25" hidden="1" customHeight="1" x14ac:dyDescent="0.2"/>
    <row r="57" spans="1:36" ht="11.25" hidden="1" customHeight="1" x14ac:dyDescent="0.2">
      <c r="A57" s="50">
        <v>45397</v>
      </c>
      <c r="B57" s="51" t="s">
        <v>82</v>
      </c>
      <c r="C57" s="67" t="s">
        <v>81</v>
      </c>
      <c r="D57" s="67"/>
      <c r="E57" s="52">
        <v>35</v>
      </c>
      <c r="F57" s="68">
        <v>115828</v>
      </c>
      <c r="G57" s="68"/>
      <c r="H57" s="68"/>
      <c r="I57" s="69"/>
      <c r="J57" s="69"/>
      <c r="K57" s="67" t="s">
        <v>49</v>
      </c>
      <c r="L57" s="67"/>
      <c r="M57" s="67"/>
      <c r="N57" s="67" t="s">
        <v>83</v>
      </c>
      <c r="O57" s="67"/>
      <c r="P57" s="67"/>
      <c r="Q57" s="67"/>
      <c r="R57" s="67"/>
      <c r="T57" s="67" t="s">
        <v>84</v>
      </c>
      <c r="U57" s="67"/>
      <c r="V57" s="67"/>
      <c r="W57" s="67"/>
      <c r="X57" s="67"/>
      <c r="Y57" s="65">
        <v>0</v>
      </c>
      <c r="Z57" s="65"/>
      <c r="AA57" s="65"/>
      <c r="AB57" s="65"/>
      <c r="AC57" s="65">
        <v>571.80999999999995</v>
      </c>
      <c r="AD57" s="65"/>
      <c r="AE57" s="65"/>
      <c r="AF57" s="66" t="s">
        <v>120</v>
      </c>
      <c r="AG57" s="66"/>
      <c r="AH57" s="66"/>
      <c r="AI57" s="66"/>
      <c r="AJ57" s="66"/>
    </row>
    <row r="58" spans="1:36" ht="1.5" hidden="1" customHeight="1" x14ac:dyDescent="0.2"/>
    <row r="59" spans="1:36" ht="11.25" customHeight="1" x14ac:dyDescent="0.2">
      <c r="A59" s="50">
        <v>45397</v>
      </c>
      <c r="B59" s="51" t="s">
        <v>82</v>
      </c>
      <c r="C59" s="67" t="s">
        <v>81</v>
      </c>
      <c r="D59" s="67"/>
      <c r="E59" s="52">
        <v>36</v>
      </c>
      <c r="F59" s="68">
        <v>115829</v>
      </c>
      <c r="G59" s="68"/>
      <c r="H59" s="68"/>
      <c r="I59" s="69"/>
      <c r="J59" s="69"/>
      <c r="K59" s="67" t="s">
        <v>49</v>
      </c>
      <c r="L59" s="67"/>
      <c r="M59" s="67"/>
      <c r="N59" s="67" t="s">
        <v>89</v>
      </c>
      <c r="O59" s="67"/>
      <c r="P59" s="67"/>
      <c r="Q59" s="67"/>
      <c r="R59" s="67"/>
      <c r="T59" s="67" t="s">
        <v>90</v>
      </c>
      <c r="U59" s="67"/>
      <c r="V59" s="67"/>
      <c r="W59" s="67"/>
      <c r="X59" s="67"/>
      <c r="Y59" s="65">
        <v>0</v>
      </c>
      <c r="Z59" s="65"/>
      <c r="AA59" s="65"/>
      <c r="AB59" s="65"/>
      <c r="AC59" s="65">
        <v>646.29</v>
      </c>
      <c r="AD59" s="65"/>
      <c r="AE59" s="65"/>
      <c r="AF59" s="66" t="s">
        <v>121</v>
      </c>
      <c r="AG59" s="66"/>
      <c r="AH59" s="66"/>
      <c r="AI59" s="66"/>
      <c r="AJ59" s="66"/>
    </row>
    <row r="60" spans="1:36" ht="2.25" hidden="1" customHeight="1" x14ac:dyDescent="0.2"/>
    <row r="61" spans="1:36" ht="1.5" hidden="1" customHeight="1" x14ac:dyDescent="0.2"/>
    <row r="62" spans="1:36" ht="11.25" hidden="1" customHeight="1" x14ac:dyDescent="0.2">
      <c r="A62" s="50">
        <v>45399</v>
      </c>
      <c r="B62" s="51" t="s">
        <v>82</v>
      </c>
      <c r="C62" s="67" t="s">
        <v>81</v>
      </c>
      <c r="D62" s="67"/>
      <c r="E62" s="52">
        <v>38</v>
      </c>
      <c r="F62" s="68">
        <v>115854</v>
      </c>
      <c r="G62" s="68"/>
      <c r="H62" s="68"/>
      <c r="I62" s="69"/>
      <c r="J62" s="69"/>
      <c r="K62" s="67" t="s">
        <v>49</v>
      </c>
      <c r="L62" s="67"/>
      <c r="M62" s="67"/>
      <c r="N62" s="67" t="s">
        <v>105</v>
      </c>
      <c r="O62" s="67"/>
      <c r="P62" s="67"/>
      <c r="Q62" s="67"/>
      <c r="R62" s="67"/>
      <c r="T62" s="67" t="s">
        <v>106</v>
      </c>
      <c r="U62" s="67"/>
      <c r="V62" s="67"/>
      <c r="W62" s="67"/>
      <c r="X62" s="67"/>
      <c r="Y62" s="65">
        <v>0</v>
      </c>
      <c r="Z62" s="65"/>
      <c r="AA62" s="65"/>
      <c r="AB62" s="65"/>
      <c r="AC62" s="65">
        <v>614.29999999999995</v>
      </c>
      <c r="AD62" s="65"/>
      <c r="AE62" s="65"/>
      <c r="AF62" s="66" t="s">
        <v>125</v>
      </c>
      <c r="AG62" s="66"/>
      <c r="AH62" s="66"/>
      <c r="AI62" s="66"/>
      <c r="AJ62" s="66"/>
    </row>
    <row r="63" spans="1:36" ht="2.25" hidden="1" customHeight="1" x14ac:dyDescent="0.2"/>
    <row r="64" spans="1:36" ht="11.25" hidden="1" customHeight="1" x14ac:dyDescent="0.2">
      <c r="A64" s="50">
        <v>45400</v>
      </c>
      <c r="B64" s="51" t="s">
        <v>82</v>
      </c>
      <c r="C64" s="67" t="s">
        <v>81</v>
      </c>
      <c r="D64" s="67"/>
      <c r="E64" s="52">
        <v>39</v>
      </c>
      <c r="F64" s="68">
        <v>115875</v>
      </c>
      <c r="G64" s="68"/>
      <c r="H64" s="68"/>
      <c r="I64" s="69"/>
      <c r="J64" s="69"/>
      <c r="K64" s="67" t="s">
        <v>49</v>
      </c>
      <c r="L64" s="67"/>
      <c r="M64" s="67"/>
      <c r="N64" s="67" t="s">
        <v>126</v>
      </c>
      <c r="O64" s="67"/>
      <c r="P64" s="67"/>
      <c r="Q64" s="67"/>
      <c r="R64" s="67"/>
      <c r="T64" s="67" t="s">
        <v>127</v>
      </c>
      <c r="U64" s="67"/>
      <c r="V64" s="67"/>
      <c r="W64" s="67"/>
      <c r="X64" s="67"/>
      <c r="Y64" s="65">
        <v>0</v>
      </c>
      <c r="Z64" s="65"/>
      <c r="AA64" s="65"/>
      <c r="AB64" s="65"/>
      <c r="AC64" s="65">
        <v>25.37</v>
      </c>
      <c r="AD64" s="65"/>
      <c r="AE64" s="65"/>
      <c r="AF64" s="66" t="s">
        <v>128</v>
      </c>
      <c r="AG64" s="66"/>
      <c r="AH64" s="66"/>
      <c r="AI64" s="66"/>
      <c r="AJ64" s="66"/>
    </row>
    <row r="65" spans="1:36" ht="1.5" hidden="1" customHeight="1" x14ac:dyDescent="0.2"/>
    <row r="66" spans="1:36" ht="11.25" hidden="1" customHeight="1" x14ac:dyDescent="0.2">
      <c r="A66" s="50">
        <v>45407</v>
      </c>
      <c r="B66" s="51" t="s">
        <v>82</v>
      </c>
      <c r="C66" s="67" t="s">
        <v>81</v>
      </c>
      <c r="D66" s="67"/>
      <c r="E66" s="52">
        <v>40</v>
      </c>
      <c r="F66" s="68">
        <v>115917</v>
      </c>
      <c r="G66" s="68"/>
      <c r="H66" s="68"/>
      <c r="I66" s="69"/>
      <c r="J66" s="69"/>
      <c r="K66" s="67" t="s">
        <v>49</v>
      </c>
      <c r="L66" s="67"/>
      <c r="M66" s="67"/>
      <c r="N66" s="67" t="s">
        <v>100</v>
      </c>
      <c r="O66" s="67"/>
      <c r="P66" s="67"/>
      <c r="Q66" s="67"/>
      <c r="R66" s="67"/>
      <c r="T66" s="67" t="s">
        <v>101</v>
      </c>
      <c r="U66" s="67"/>
      <c r="V66" s="67"/>
      <c r="W66" s="67"/>
      <c r="X66" s="67"/>
      <c r="Y66" s="65">
        <v>0</v>
      </c>
      <c r="Z66" s="65"/>
      <c r="AA66" s="65"/>
      <c r="AB66" s="65"/>
      <c r="AC66" s="65">
        <v>9.5299999999999994</v>
      </c>
      <c r="AD66" s="65"/>
      <c r="AE66" s="65"/>
      <c r="AF66" s="66" t="s">
        <v>129</v>
      </c>
      <c r="AG66" s="66"/>
      <c r="AH66" s="66"/>
      <c r="AI66" s="66"/>
      <c r="AJ66" s="66"/>
    </row>
    <row r="67" spans="1:36" ht="2.25" hidden="1" customHeight="1" x14ac:dyDescent="0.2"/>
    <row r="68" spans="1:36" ht="11.25" hidden="1" customHeight="1" x14ac:dyDescent="0.2">
      <c r="A68" s="50">
        <v>45413</v>
      </c>
      <c r="B68" s="51" t="s">
        <v>82</v>
      </c>
      <c r="C68" s="67" t="s">
        <v>81</v>
      </c>
      <c r="D68" s="67"/>
      <c r="E68" s="52">
        <v>43</v>
      </c>
      <c r="F68" s="68">
        <v>116108</v>
      </c>
      <c r="G68" s="68"/>
      <c r="H68" s="68"/>
      <c r="I68" s="69"/>
      <c r="J68" s="69"/>
      <c r="K68" s="67" t="s">
        <v>49</v>
      </c>
      <c r="L68" s="67"/>
      <c r="M68" s="67"/>
      <c r="N68" s="67" t="s">
        <v>83</v>
      </c>
      <c r="O68" s="67"/>
      <c r="P68" s="67"/>
      <c r="Q68" s="67"/>
      <c r="R68" s="67"/>
      <c r="T68" s="67" t="s">
        <v>84</v>
      </c>
      <c r="U68" s="67"/>
      <c r="V68" s="67"/>
      <c r="W68" s="67"/>
      <c r="X68" s="67"/>
      <c r="Y68" s="65">
        <v>0</v>
      </c>
      <c r="Z68" s="65"/>
      <c r="AA68" s="65"/>
      <c r="AB68" s="65"/>
      <c r="AC68" s="65">
        <v>571.80999999999995</v>
      </c>
      <c r="AD68" s="65"/>
      <c r="AE68" s="65"/>
      <c r="AF68" s="66" t="s">
        <v>130</v>
      </c>
      <c r="AG68" s="66"/>
      <c r="AH68" s="66"/>
      <c r="AI68" s="66"/>
      <c r="AJ68" s="66"/>
    </row>
    <row r="69" spans="1:36" ht="1.5" hidden="1" customHeight="1" x14ac:dyDescent="0.2"/>
    <row r="70" spans="1:36" ht="12" hidden="1" customHeight="1" x14ac:dyDescent="0.2">
      <c r="A70" s="50">
        <v>45413</v>
      </c>
      <c r="B70" s="51" t="s">
        <v>82</v>
      </c>
      <c r="C70" s="67" t="s">
        <v>81</v>
      </c>
      <c r="D70" s="67"/>
      <c r="E70" s="52">
        <v>44</v>
      </c>
      <c r="F70" s="68">
        <v>116109</v>
      </c>
      <c r="G70" s="68"/>
      <c r="H70" s="68"/>
      <c r="I70" s="69"/>
      <c r="J70" s="69"/>
      <c r="K70" s="67" t="s">
        <v>49</v>
      </c>
      <c r="L70" s="67"/>
      <c r="M70" s="67"/>
      <c r="N70" s="67" t="s">
        <v>86</v>
      </c>
      <c r="O70" s="67"/>
      <c r="P70" s="67"/>
      <c r="Q70" s="67"/>
      <c r="R70" s="67"/>
      <c r="T70" s="67" t="s">
        <v>87</v>
      </c>
      <c r="U70" s="67"/>
      <c r="V70" s="67"/>
      <c r="W70" s="67"/>
      <c r="X70" s="67"/>
      <c r="Y70" s="65">
        <v>0</v>
      </c>
      <c r="Z70" s="65"/>
      <c r="AA70" s="65"/>
      <c r="AB70" s="65"/>
      <c r="AC70" s="65">
        <v>149.06</v>
      </c>
      <c r="AD70" s="65"/>
      <c r="AE70" s="65"/>
      <c r="AF70" s="66" t="s">
        <v>131</v>
      </c>
      <c r="AG70" s="66"/>
      <c r="AH70" s="66"/>
      <c r="AI70" s="66"/>
      <c r="AJ70" s="66"/>
    </row>
    <row r="71" spans="1:36" ht="1.5" hidden="1" customHeight="1" x14ac:dyDescent="0.2"/>
    <row r="72" spans="1:36" ht="11.25" customHeight="1" x14ac:dyDescent="0.2">
      <c r="A72" s="50">
        <v>45413</v>
      </c>
      <c r="B72" s="51" t="s">
        <v>82</v>
      </c>
      <c r="C72" s="67" t="s">
        <v>81</v>
      </c>
      <c r="D72" s="67"/>
      <c r="E72" s="52">
        <v>45</v>
      </c>
      <c r="F72" s="68">
        <v>116110</v>
      </c>
      <c r="G72" s="68"/>
      <c r="H72" s="68"/>
      <c r="I72" s="69"/>
      <c r="J72" s="69"/>
      <c r="K72" s="67" t="s">
        <v>49</v>
      </c>
      <c r="L72" s="67"/>
      <c r="M72" s="67"/>
      <c r="N72" s="67" t="s">
        <v>89</v>
      </c>
      <c r="O72" s="67"/>
      <c r="P72" s="67"/>
      <c r="Q72" s="67"/>
      <c r="R72" s="67"/>
      <c r="T72" s="67" t="s">
        <v>90</v>
      </c>
      <c r="U72" s="67"/>
      <c r="V72" s="67"/>
      <c r="W72" s="67"/>
      <c r="X72" s="67"/>
      <c r="Y72" s="65">
        <v>0</v>
      </c>
      <c r="Z72" s="65"/>
      <c r="AA72" s="65"/>
      <c r="AB72" s="65"/>
      <c r="AC72" s="65">
        <v>646.29</v>
      </c>
      <c r="AD72" s="65"/>
      <c r="AE72" s="65"/>
      <c r="AF72" s="66" t="s">
        <v>132</v>
      </c>
      <c r="AG72" s="66"/>
      <c r="AH72" s="66"/>
      <c r="AI72" s="66"/>
      <c r="AJ72" s="66"/>
    </row>
    <row r="73" spans="1:36" ht="1.5" hidden="1" customHeight="1" x14ac:dyDescent="0.2"/>
    <row r="74" spans="1:36" ht="12" hidden="1" customHeight="1" x14ac:dyDescent="0.2">
      <c r="A74" s="50">
        <v>45427</v>
      </c>
      <c r="B74" s="51" t="s">
        <v>82</v>
      </c>
      <c r="C74" s="67" t="s">
        <v>81</v>
      </c>
      <c r="D74" s="67"/>
      <c r="E74" s="52">
        <v>48</v>
      </c>
      <c r="F74" s="68">
        <v>116428</v>
      </c>
      <c r="G74" s="68"/>
      <c r="H74" s="68"/>
      <c r="I74" s="69"/>
      <c r="J74" s="69"/>
      <c r="K74" s="67" t="s">
        <v>49</v>
      </c>
      <c r="L74" s="67"/>
      <c r="M74" s="67"/>
      <c r="N74" s="67" t="s">
        <v>83</v>
      </c>
      <c r="O74" s="67"/>
      <c r="P74" s="67"/>
      <c r="Q74" s="67"/>
      <c r="R74" s="67"/>
      <c r="T74" s="67" t="s">
        <v>84</v>
      </c>
      <c r="U74" s="67"/>
      <c r="V74" s="67"/>
      <c r="W74" s="67"/>
      <c r="X74" s="67"/>
      <c r="Y74" s="65">
        <v>0</v>
      </c>
      <c r="Z74" s="65"/>
      <c r="AA74" s="65"/>
      <c r="AB74" s="65"/>
      <c r="AC74" s="65">
        <v>571.80999999999995</v>
      </c>
      <c r="AD74" s="65"/>
      <c r="AE74" s="65"/>
      <c r="AF74" s="66" t="s">
        <v>133</v>
      </c>
      <c r="AG74" s="66"/>
      <c r="AH74" s="66"/>
      <c r="AI74" s="66"/>
      <c r="AJ74" s="66"/>
    </row>
    <row r="75" spans="1:36" ht="1.5" hidden="1" customHeight="1" x14ac:dyDescent="0.2"/>
    <row r="76" spans="1:36" ht="11.25" customHeight="1" x14ac:dyDescent="0.2">
      <c r="A76" s="50">
        <v>45427</v>
      </c>
      <c r="B76" s="51" t="s">
        <v>82</v>
      </c>
      <c r="C76" s="67" t="s">
        <v>81</v>
      </c>
      <c r="D76" s="67"/>
      <c r="E76" s="52">
        <v>49</v>
      </c>
      <c r="F76" s="68">
        <v>116429</v>
      </c>
      <c r="G76" s="68"/>
      <c r="H76" s="68"/>
      <c r="I76" s="69"/>
      <c r="J76" s="69"/>
      <c r="K76" s="67" t="s">
        <v>49</v>
      </c>
      <c r="L76" s="67"/>
      <c r="M76" s="67"/>
      <c r="N76" s="67" t="s">
        <v>89</v>
      </c>
      <c r="O76" s="67"/>
      <c r="P76" s="67"/>
      <c r="Q76" s="67"/>
      <c r="R76" s="67"/>
      <c r="T76" s="67" t="s">
        <v>90</v>
      </c>
      <c r="U76" s="67"/>
      <c r="V76" s="67"/>
      <c r="W76" s="67"/>
      <c r="X76" s="67"/>
      <c r="Y76" s="65">
        <v>0</v>
      </c>
      <c r="Z76" s="65"/>
      <c r="AA76" s="65"/>
      <c r="AB76" s="65"/>
      <c r="AC76" s="65">
        <v>646.29</v>
      </c>
      <c r="AD76" s="65"/>
      <c r="AE76" s="65"/>
      <c r="AF76" s="66" t="s">
        <v>134</v>
      </c>
      <c r="AG76" s="66"/>
      <c r="AH76" s="66"/>
      <c r="AI76" s="66"/>
      <c r="AJ76" s="66"/>
    </row>
    <row r="77" spans="1:36" ht="1.5" hidden="1" customHeight="1" x14ac:dyDescent="0.2"/>
    <row r="78" spans="1:36" ht="12" hidden="1" customHeight="1" x14ac:dyDescent="0.2">
      <c r="A78" s="50">
        <v>45432</v>
      </c>
      <c r="B78" s="51" t="s">
        <v>82</v>
      </c>
      <c r="C78" s="67" t="s">
        <v>81</v>
      </c>
      <c r="D78" s="67"/>
      <c r="E78" s="52">
        <v>50</v>
      </c>
      <c r="F78" s="68">
        <v>116473</v>
      </c>
      <c r="G78" s="68"/>
      <c r="H78" s="68"/>
      <c r="I78" s="69"/>
      <c r="J78" s="69"/>
      <c r="K78" s="67" t="s">
        <v>49</v>
      </c>
      <c r="L78" s="67"/>
      <c r="M78" s="67"/>
      <c r="N78" s="67" t="s">
        <v>105</v>
      </c>
      <c r="O78" s="67"/>
      <c r="P78" s="67"/>
      <c r="Q78" s="67"/>
      <c r="R78" s="67"/>
      <c r="T78" s="67" t="s">
        <v>106</v>
      </c>
      <c r="U78" s="67"/>
      <c r="V78" s="67"/>
      <c r="W78" s="67"/>
      <c r="X78" s="67"/>
      <c r="Y78" s="65">
        <v>0</v>
      </c>
      <c r="Z78" s="65"/>
      <c r="AA78" s="65"/>
      <c r="AB78" s="65"/>
      <c r="AC78" s="65">
        <v>1842.9</v>
      </c>
      <c r="AD78" s="65"/>
      <c r="AE78" s="65"/>
      <c r="AF78" s="66" t="s">
        <v>135</v>
      </c>
      <c r="AG78" s="66"/>
      <c r="AH78" s="66"/>
      <c r="AI78" s="66"/>
      <c r="AJ78" s="66"/>
    </row>
    <row r="79" spans="1:36" ht="1.5" hidden="1" customHeight="1" x14ac:dyDescent="0.2"/>
    <row r="80" spans="1:36" ht="11.25" hidden="1" customHeight="1" x14ac:dyDescent="0.2">
      <c r="A80" s="50">
        <v>45432</v>
      </c>
      <c r="B80" s="51" t="s">
        <v>82</v>
      </c>
      <c r="C80" s="67" t="s">
        <v>81</v>
      </c>
      <c r="D80" s="67"/>
      <c r="E80" s="52">
        <v>51</v>
      </c>
      <c r="F80" s="68">
        <v>116474</v>
      </c>
      <c r="G80" s="68"/>
      <c r="H80" s="68"/>
      <c r="I80" s="69"/>
      <c r="J80" s="69"/>
      <c r="K80" s="67" t="s">
        <v>49</v>
      </c>
      <c r="L80" s="67"/>
      <c r="M80" s="67"/>
      <c r="N80" s="67" t="s">
        <v>126</v>
      </c>
      <c r="O80" s="67"/>
      <c r="P80" s="67"/>
      <c r="Q80" s="67"/>
      <c r="R80" s="67"/>
      <c r="T80" s="67" t="s">
        <v>127</v>
      </c>
      <c r="U80" s="67"/>
      <c r="V80" s="67"/>
      <c r="W80" s="67"/>
      <c r="X80" s="67"/>
      <c r="Y80" s="65">
        <v>0</v>
      </c>
      <c r="Z80" s="65"/>
      <c r="AA80" s="65"/>
      <c r="AB80" s="65"/>
      <c r="AC80" s="65">
        <v>25.37</v>
      </c>
      <c r="AD80" s="65"/>
      <c r="AE80" s="65"/>
      <c r="AF80" s="66" t="s">
        <v>136</v>
      </c>
      <c r="AG80" s="66"/>
      <c r="AH80" s="66"/>
      <c r="AI80" s="66"/>
      <c r="AJ80" s="66"/>
    </row>
    <row r="81" spans="1:36" ht="1.5" hidden="1" customHeight="1" x14ac:dyDescent="0.2"/>
    <row r="82" spans="1:36" ht="12" hidden="1" customHeight="1" x14ac:dyDescent="0.2">
      <c r="A82" s="50">
        <v>45440</v>
      </c>
      <c r="B82" s="51" t="s">
        <v>82</v>
      </c>
      <c r="C82" s="67" t="s">
        <v>81</v>
      </c>
      <c r="D82" s="67"/>
      <c r="E82" s="52">
        <v>52</v>
      </c>
      <c r="F82" s="68">
        <v>116528</v>
      </c>
      <c r="G82" s="68"/>
      <c r="H82" s="68"/>
      <c r="I82" s="69"/>
      <c r="J82" s="69"/>
      <c r="K82" s="67" t="s">
        <v>49</v>
      </c>
      <c r="L82" s="67"/>
      <c r="M82" s="67"/>
      <c r="N82" s="67" t="s">
        <v>100</v>
      </c>
      <c r="O82" s="67"/>
      <c r="P82" s="67"/>
      <c r="Q82" s="67"/>
      <c r="R82" s="67"/>
      <c r="T82" s="67" t="s">
        <v>101</v>
      </c>
      <c r="U82" s="67"/>
      <c r="V82" s="67"/>
      <c r="W82" s="67"/>
      <c r="X82" s="67"/>
      <c r="Y82" s="65">
        <v>0</v>
      </c>
      <c r="Z82" s="65"/>
      <c r="AA82" s="65"/>
      <c r="AB82" s="65"/>
      <c r="AC82" s="65">
        <v>9.5299999999999994</v>
      </c>
      <c r="AD82" s="65"/>
      <c r="AE82" s="65"/>
      <c r="AF82" s="66" t="s">
        <v>137</v>
      </c>
      <c r="AG82" s="66"/>
      <c r="AH82" s="66"/>
      <c r="AI82" s="66"/>
      <c r="AJ82" s="66"/>
    </row>
    <row r="83" spans="1:36" ht="1.5" hidden="1" customHeight="1" x14ac:dyDescent="0.2"/>
    <row r="84" spans="1:36" ht="11.25" customHeight="1" x14ac:dyDescent="0.2">
      <c r="A84" s="50">
        <v>45446</v>
      </c>
      <c r="B84" s="51" t="s">
        <v>82</v>
      </c>
      <c r="C84" s="67" t="s">
        <v>81</v>
      </c>
      <c r="D84" s="67"/>
      <c r="E84" s="52">
        <v>55</v>
      </c>
      <c r="F84" s="68">
        <v>116710</v>
      </c>
      <c r="G84" s="68"/>
      <c r="H84" s="68"/>
      <c r="I84" s="69"/>
      <c r="J84" s="69"/>
      <c r="K84" s="67" t="s">
        <v>49</v>
      </c>
      <c r="L84" s="67"/>
      <c r="M84" s="67"/>
      <c r="N84" s="67" t="s">
        <v>89</v>
      </c>
      <c r="O84" s="67"/>
      <c r="P84" s="67"/>
      <c r="Q84" s="67"/>
      <c r="R84" s="67"/>
      <c r="T84" s="67" t="s">
        <v>90</v>
      </c>
      <c r="U84" s="67"/>
      <c r="V84" s="67"/>
      <c r="W84" s="67"/>
      <c r="X84" s="67"/>
      <c r="Y84" s="65">
        <v>0</v>
      </c>
      <c r="Z84" s="65"/>
      <c r="AA84" s="65"/>
      <c r="AB84" s="65"/>
      <c r="AC84" s="65">
        <v>646.29</v>
      </c>
      <c r="AD84" s="65"/>
      <c r="AE84" s="65"/>
      <c r="AF84" s="66" t="s">
        <v>138</v>
      </c>
      <c r="AG84" s="66"/>
      <c r="AH84" s="66"/>
      <c r="AI84" s="66"/>
      <c r="AJ84" s="66"/>
    </row>
    <row r="85" spans="1:36" ht="1.5" hidden="1" customHeight="1" x14ac:dyDescent="0.2"/>
    <row r="86" spans="1:36" ht="12" hidden="1" customHeight="1" x14ac:dyDescent="0.2">
      <c r="A86" s="50">
        <v>45446</v>
      </c>
      <c r="B86" s="51" t="s">
        <v>82</v>
      </c>
      <c r="C86" s="67" t="s">
        <v>81</v>
      </c>
      <c r="D86" s="67"/>
      <c r="E86" s="52">
        <v>56</v>
      </c>
      <c r="F86" s="68">
        <v>116711</v>
      </c>
      <c r="G86" s="68"/>
      <c r="H86" s="68"/>
      <c r="I86" s="69"/>
      <c r="J86" s="69"/>
      <c r="K86" s="67" t="s">
        <v>49</v>
      </c>
      <c r="L86" s="67"/>
      <c r="M86" s="67"/>
      <c r="N86" s="67" t="s">
        <v>86</v>
      </c>
      <c r="O86" s="67"/>
      <c r="P86" s="67"/>
      <c r="Q86" s="67"/>
      <c r="R86" s="67"/>
      <c r="T86" s="67" t="s">
        <v>87</v>
      </c>
      <c r="U86" s="67"/>
      <c r="V86" s="67"/>
      <c r="W86" s="67"/>
      <c r="X86" s="67"/>
      <c r="Y86" s="65">
        <v>0</v>
      </c>
      <c r="Z86" s="65"/>
      <c r="AA86" s="65"/>
      <c r="AB86" s="65"/>
      <c r="AC86" s="65">
        <v>149.06</v>
      </c>
      <c r="AD86" s="65"/>
      <c r="AE86" s="65"/>
      <c r="AF86" s="66" t="s">
        <v>139</v>
      </c>
      <c r="AG86" s="66"/>
      <c r="AH86" s="66"/>
      <c r="AI86" s="66"/>
      <c r="AJ86" s="66"/>
    </row>
    <row r="87" spans="1:36" ht="1.5" hidden="1" customHeight="1" x14ac:dyDescent="0.2"/>
    <row r="88" spans="1:36" ht="11.25" hidden="1" customHeight="1" x14ac:dyDescent="0.2">
      <c r="A88" s="50">
        <v>45446</v>
      </c>
      <c r="B88" s="51" t="s">
        <v>82</v>
      </c>
      <c r="C88" s="67" t="s">
        <v>81</v>
      </c>
      <c r="D88" s="67"/>
      <c r="E88" s="52">
        <v>57</v>
      </c>
      <c r="F88" s="68">
        <v>116712</v>
      </c>
      <c r="G88" s="68"/>
      <c r="H88" s="68"/>
      <c r="I88" s="69"/>
      <c r="J88" s="69"/>
      <c r="K88" s="67" t="s">
        <v>49</v>
      </c>
      <c r="L88" s="67"/>
      <c r="M88" s="67"/>
      <c r="N88" s="67" t="s">
        <v>83</v>
      </c>
      <c r="O88" s="67"/>
      <c r="P88" s="67"/>
      <c r="Q88" s="67"/>
      <c r="R88" s="67"/>
      <c r="T88" s="67" t="s">
        <v>84</v>
      </c>
      <c r="U88" s="67"/>
      <c r="V88" s="67"/>
      <c r="W88" s="67"/>
      <c r="X88" s="67"/>
      <c r="Y88" s="65">
        <v>0</v>
      </c>
      <c r="Z88" s="65"/>
      <c r="AA88" s="65"/>
      <c r="AB88" s="65"/>
      <c r="AC88" s="65">
        <v>571.80999999999995</v>
      </c>
      <c r="AD88" s="65"/>
      <c r="AE88" s="65"/>
      <c r="AF88" s="66" t="s">
        <v>140</v>
      </c>
      <c r="AG88" s="66"/>
      <c r="AH88" s="66"/>
      <c r="AI88" s="66"/>
      <c r="AJ88" s="66"/>
    </row>
    <row r="89" spans="1:36" ht="1.5" hidden="1" customHeight="1" x14ac:dyDescent="0.2"/>
    <row r="90" spans="1:36" ht="12" hidden="1" customHeight="1" x14ac:dyDescent="0.2">
      <c r="A90" s="50">
        <v>45460</v>
      </c>
      <c r="B90" s="51" t="s">
        <v>82</v>
      </c>
      <c r="C90" s="67" t="s">
        <v>81</v>
      </c>
      <c r="D90" s="67"/>
      <c r="E90" s="52">
        <v>60</v>
      </c>
      <c r="F90" s="68">
        <v>117012</v>
      </c>
      <c r="G90" s="68"/>
      <c r="H90" s="68"/>
      <c r="I90" s="69"/>
      <c r="J90" s="69"/>
      <c r="K90" s="67" t="s">
        <v>49</v>
      </c>
      <c r="L90" s="67"/>
      <c r="M90" s="67"/>
      <c r="N90" s="67" t="s">
        <v>83</v>
      </c>
      <c r="O90" s="67"/>
      <c r="P90" s="67"/>
      <c r="Q90" s="67"/>
      <c r="R90" s="67"/>
      <c r="T90" s="67" t="s">
        <v>84</v>
      </c>
      <c r="U90" s="67"/>
      <c r="V90" s="67"/>
      <c r="W90" s="67"/>
      <c r="X90" s="67"/>
      <c r="Y90" s="65">
        <v>0</v>
      </c>
      <c r="Z90" s="65"/>
      <c r="AA90" s="65"/>
      <c r="AB90" s="65"/>
      <c r="AC90" s="65">
        <v>571.80999999999995</v>
      </c>
      <c r="AD90" s="65"/>
      <c r="AE90" s="65"/>
      <c r="AF90" s="66" t="s">
        <v>141</v>
      </c>
      <c r="AG90" s="66"/>
      <c r="AH90" s="66"/>
      <c r="AI90" s="66"/>
      <c r="AJ90" s="66"/>
    </row>
    <row r="91" spans="1:36" ht="1.5" hidden="1" customHeight="1" x14ac:dyDescent="0.2"/>
    <row r="92" spans="1:36" ht="11.25" customHeight="1" x14ac:dyDescent="0.2">
      <c r="A92" s="50">
        <v>45460</v>
      </c>
      <c r="B92" s="51" t="s">
        <v>82</v>
      </c>
      <c r="C92" s="67" t="s">
        <v>81</v>
      </c>
      <c r="D92" s="67"/>
      <c r="E92" s="52">
        <v>61</v>
      </c>
      <c r="F92" s="68">
        <v>117013</v>
      </c>
      <c r="G92" s="68"/>
      <c r="H92" s="68"/>
      <c r="I92" s="69"/>
      <c r="J92" s="69"/>
      <c r="K92" s="67" t="s">
        <v>49</v>
      </c>
      <c r="L92" s="67"/>
      <c r="M92" s="67"/>
      <c r="N92" s="67" t="s">
        <v>89</v>
      </c>
      <c r="O92" s="67"/>
      <c r="P92" s="67"/>
      <c r="Q92" s="67"/>
      <c r="R92" s="67"/>
      <c r="T92" s="67" t="s">
        <v>90</v>
      </c>
      <c r="U92" s="67"/>
      <c r="V92" s="67"/>
      <c r="W92" s="67"/>
      <c r="X92" s="67"/>
      <c r="Y92" s="65">
        <v>0</v>
      </c>
      <c r="Z92" s="65"/>
      <c r="AA92" s="65"/>
      <c r="AB92" s="65"/>
      <c r="AC92" s="65">
        <v>646.29</v>
      </c>
      <c r="AD92" s="65"/>
      <c r="AE92" s="65"/>
      <c r="AF92" s="66" t="s">
        <v>142</v>
      </c>
      <c r="AG92" s="66"/>
      <c r="AH92" s="66"/>
      <c r="AI92" s="66"/>
      <c r="AJ92" s="66"/>
    </row>
    <row r="93" spans="1:36" ht="1.5" hidden="1" customHeight="1" x14ac:dyDescent="0.2"/>
    <row r="94" spans="1:36" ht="12" hidden="1" customHeight="1" x14ac:dyDescent="0.2">
      <c r="A94" s="50">
        <v>45461</v>
      </c>
      <c r="B94" s="51" t="s">
        <v>82</v>
      </c>
      <c r="C94" s="67" t="s">
        <v>81</v>
      </c>
      <c r="D94" s="67"/>
      <c r="E94" s="52">
        <v>62</v>
      </c>
      <c r="F94" s="68">
        <v>117047</v>
      </c>
      <c r="G94" s="68"/>
      <c r="H94" s="68"/>
      <c r="I94" s="69"/>
      <c r="J94" s="69"/>
      <c r="K94" s="67" t="s">
        <v>49</v>
      </c>
      <c r="L94" s="67"/>
      <c r="M94" s="67"/>
      <c r="N94" s="67" t="s">
        <v>105</v>
      </c>
      <c r="O94" s="67"/>
      <c r="P94" s="67"/>
      <c r="Q94" s="67"/>
      <c r="R94" s="67"/>
      <c r="T94" s="67" t="s">
        <v>106</v>
      </c>
      <c r="U94" s="67"/>
      <c r="V94" s="67"/>
      <c r="W94" s="67"/>
      <c r="X94" s="67"/>
      <c r="Y94" s="65">
        <v>0</v>
      </c>
      <c r="Z94" s="65"/>
      <c r="AA94" s="65"/>
      <c r="AB94" s="65"/>
      <c r="AC94" s="65">
        <v>1228.5999999999999</v>
      </c>
      <c r="AD94" s="65"/>
      <c r="AE94" s="65"/>
      <c r="AF94" s="66" t="s">
        <v>143</v>
      </c>
      <c r="AG94" s="66"/>
      <c r="AH94" s="66"/>
      <c r="AI94" s="66"/>
      <c r="AJ94" s="66"/>
    </row>
    <row r="95" spans="1:36" ht="1.5" hidden="1" customHeight="1" x14ac:dyDescent="0.2"/>
    <row r="96" spans="1:36" ht="11.25" hidden="1" customHeight="1" x14ac:dyDescent="0.2">
      <c r="A96" s="50">
        <v>45467</v>
      </c>
      <c r="B96" s="51" t="s">
        <v>82</v>
      </c>
      <c r="C96" s="67" t="s">
        <v>81</v>
      </c>
      <c r="D96" s="67"/>
      <c r="E96" s="52">
        <v>63</v>
      </c>
      <c r="F96" s="68">
        <v>117091</v>
      </c>
      <c r="G96" s="68"/>
      <c r="H96" s="68"/>
      <c r="I96" s="69"/>
      <c r="J96" s="69"/>
      <c r="K96" s="67" t="s">
        <v>49</v>
      </c>
      <c r="L96" s="67"/>
      <c r="M96" s="67"/>
      <c r="N96" s="67" t="s">
        <v>126</v>
      </c>
      <c r="O96" s="67"/>
      <c r="P96" s="67"/>
      <c r="Q96" s="67"/>
      <c r="R96" s="67"/>
      <c r="T96" s="67" t="s">
        <v>127</v>
      </c>
      <c r="U96" s="67"/>
      <c r="V96" s="67"/>
      <c r="W96" s="67"/>
      <c r="X96" s="67"/>
      <c r="Y96" s="65">
        <v>0</v>
      </c>
      <c r="Z96" s="65"/>
      <c r="AA96" s="65"/>
      <c r="AB96" s="65"/>
      <c r="AC96" s="65">
        <v>25.37</v>
      </c>
      <c r="AD96" s="65"/>
      <c r="AE96" s="65"/>
      <c r="AF96" s="66" t="s">
        <v>144</v>
      </c>
      <c r="AG96" s="66"/>
      <c r="AH96" s="66"/>
      <c r="AI96" s="66"/>
      <c r="AJ96" s="66"/>
    </row>
    <row r="97" spans="1:36" ht="1.5" hidden="1" customHeight="1" x14ac:dyDescent="0.2"/>
    <row r="98" spans="1:36" ht="12" hidden="1" customHeight="1" x14ac:dyDescent="0.2">
      <c r="A98" s="50">
        <v>45468</v>
      </c>
      <c r="B98" s="51" t="s">
        <v>82</v>
      </c>
      <c r="C98" s="67" t="s">
        <v>81</v>
      </c>
      <c r="D98" s="67"/>
      <c r="E98" s="52">
        <v>64</v>
      </c>
      <c r="F98" s="68">
        <v>117101</v>
      </c>
      <c r="G98" s="68"/>
      <c r="H98" s="68"/>
      <c r="I98" s="69"/>
      <c r="J98" s="69"/>
      <c r="K98" s="67" t="s">
        <v>49</v>
      </c>
      <c r="L98" s="67"/>
      <c r="M98" s="67"/>
      <c r="N98" s="67" t="s">
        <v>100</v>
      </c>
      <c r="O98" s="67"/>
      <c r="P98" s="67"/>
      <c r="Q98" s="67"/>
      <c r="R98" s="67"/>
      <c r="T98" s="67" t="s">
        <v>101</v>
      </c>
      <c r="U98" s="67"/>
      <c r="V98" s="67"/>
      <c r="W98" s="67"/>
      <c r="X98" s="67"/>
      <c r="Y98" s="65">
        <v>0</v>
      </c>
      <c r="Z98" s="65"/>
      <c r="AA98" s="65"/>
      <c r="AB98" s="65"/>
      <c r="AC98" s="65">
        <v>19.059999999999999</v>
      </c>
      <c r="AD98" s="65"/>
      <c r="AE98" s="65"/>
      <c r="AF98" s="66" t="s">
        <v>145</v>
      </c>
      <c r="AG98" s="66"/>
      <c r="AH98" s="66"/>
      <c r="AI98" s="66"/>
      <c r="AJ98" s="66"/>
    </row>
    <row r="99" spans="1:36" ht="1.5" hidden="1" customHeight="1" x14ac:dyDescent="0.2"/>
    <row r="100" spans="1:36" ht="11.25" hidden="1" customHeight="1" x14ac:dyDescent="0.2">
      <c r="A100" s="50">
        <v>45474</v>
      </c>
      <c r="B100" s="51" t="s">
        <v>82</v>
      </c>
      <c r="C100" s="67" t="s">
        <v>81</v>
      </c>
      <c r="D100" s="67"/>
      <c r="E100" s="52">
        <v>67</v>
      </c>
      <c r="F100" s="68">
        <v>117275</v>
      </c>
      <c r="G100" s="68"/>
      <c r="H100" s="68"/>
      <c r="I100" s="69"/>
      <c r="J100" s="69"/>
      <c r="K100" s="67" t="s">
        <v>49</v>
      </c>
      <c r="L100" s="67"/>
      <c r="M100" s="67"/>
      <c r="N100" s="67" t="s">
        <v>83</v>
      </c>
      <c r="O100" s="67"/>
      <c r="P100" s="67"/>
      <c r="Q100" s="67"/>
      <c r="R100" s="67"/>
      <c r="T100" s="67" t="s">
        <v>84</v>
      </c>
      <c r="U100" s="67"/>
      <c r="V100" s="67"/>
      <c r="W100" s="67"/>
      <c r="X100" s="67"/>
      <c r="Y100" s="65">
        <v>0</v>
      </c>
      <c r="Z100" s="65"/>
      <c r="AA100" s="65"/>
      <c r="AB100" s="65"/>
      <c r="AC100" s="65">
        <v>571.80999999999995</v>
      </c>
      <c r="AD100" s="65"/>
      <c r="AE100" s="65"/>
      <c r="AF100" s="66" t="s">
        <v>146</v>
      </c>
      <c r="AG100" s="66"/>
      <c r="AH100" s="66"/>
      <c r="AI100" s="66"/>
      <c r="AJ100" s="66"/>
    </row>
    <row r="101" spans="1:36" ht="1.5" hidden="1" customHeight="1" x14ac:dyDescent="0.2"/>
    <row r="102" spans="1:36" ht="12" customHeight="1" x14ac:dyDescent="0.2">
      <c r="A102" s="50">
        <v>45474</v>
      </c>
      <c r="B102" s="51" t="s">
        <v>82</v>
      </c>
      <c r="C102" s="67" t="s">
        <v>81</v>
      </c>
      <c r="D102" s="67"/>
      <c r="E102" s="52">
        <v>68</v>
      </c>
      <c r="F102" s="68">
        <v>117276</v>
      </c>
      <c r="G102" s="68"/>
      <c r="H102" s="68"/>
      <c r="I102" s="69"/>
      <c r="J102" s="69"/>
      <c r="K102" s="67" t="s">
        <v>49</v>
      </c>
      <c r="L102" s="67"/>
      <c r="M102" s="67"/>
      <c r="N102" s="67" t="s">
        <v>89</v>
      </c>
      <c r="O102" s="67"/>
      <c r="P102" s="67"/>
      <c r="Q102" s="67"/>
      <c r="R102" s="67"/>
      <c r="T102" s="67" t="s">
        <v>90</v>
      </c>
      <c r="U102" s="67"/>
      <c r="V102" s="67"/>
      <c r="W102" s="67"/>
      <c r="X102" s="67"/>
      <c r="Y102" s="65">
        <v>0</v>
      </c>
      <c r="Z102" s="65"/>
      <c r="AA102" s="65"/>
      <c r="AB102" s="65"/>
      <c r="AC102" s="65">
        <v>646.29</v>
      </c>
      <c r="AD102" s="65"/>
      <c r="AE102" s="65"/>
      <c r="AF102" s="66" t="s">
        <v>147</v>
      </c>
      <c r="AG102" s="66"/>
      <c r="AH102" s="66"/>
      <c r="AI102" s="66"/>
      <c r="AJ102" s="66"/>
    </row>
    <row r="103" spans="1:36" ht="1.5" hidden="1" customHeight="1" x14ac:dyDescent="0.2"/>
    <row r="104" spans="1:36" ht="11.25" hidden="1" customHeight="1" x14ac:dyDescent="0.2">
      <c r="A104" s="50">
        <v>45474</v>
      </c>
      <c r="B104" s="51" t="s">
        <v>82</v>
      </c>
      <c r="C104" s="67" t="s">
        <v>81</v>
      </c>
      <c r="D104" s="67"/>
      <c r="E104" s="52">
        <v>69</v>
      </c>
      <c r="F104" s="68">
        <v>117277</v>
      </c>
      <c r="G104" s="68"/>
      <c r="H104" s="68"/>
      <c r="I104" s="69"/>
      <c r="J104" s="69"/>
      <c r="K104" s="67" t="s">
        <v>49</v>
      </c>
      <c r="L104" s="67"/>
      <c r="M104" s="67"/>
      <c r="N104" s="67" t="s">
        <v>86</v>
      </c>
      <c r="O104" s="67"/>
      <c r="P104" s="67"/>
      <c r="Q104" s="67"/>
      <c r="R104" s="67"/>
      <c r="T104" s="67" t="s">
        <v>87</v>
      </c>
      <c r="U104" s="67"/>
      <c r="V104" s="67"/>
      <c r="W104" s="67"/>
      <c r="X104" s="67"/>
      <c r="Y104" s="65">
        <v>0</v>
      </c>
      <c r="Z104" s="65"/>
      <c r="AA104" s="65"/>
      <c r="AB104" s="65"/>
      <c r="AC104" s="65">
        <v>149.06</v>
      </c>
      <c r="AD104" s="65"/>
      <c r="AE104" s="65"/>
      <c r="AF104" s="66" t="s">
        <v>148</v>
      </c>
      <c r="AG104" s="66"/>
      <c r="AH104" s="66"/>
      <c r="AI104" s="66"/>
      <c r="AJ104" s="66"/>
    </row>
    <row r="105" spans="1:36" ht="1.5" hidden="1" customHeight="1" x14ac:dyDescent="0.2"/>
    <row r="106" spans="1:36" ht="12" hidden="1" customHeight="1" x14ac:dyDescent="0.2">
      <c r="A106" s="50">
        <v>45474</v>
      </c>
      <c r="B106" s="51" t="s">
        <v>82</v>
      </c>
      <c r="C106" s="67" t="s">
        <v>81</v>
      </c>
      <c r="D106" s="67"/>
      <c r="E106" s="52">
        <v>70</v>
      </c>
      <c r="F106" s="68">
        <v>117278</v>
      </c>
      <c r="G106" s="68"/>
      <c r="H106" s="68"/>
      <c r="I106" s="69"/>
      <c r="J106" s="69"/>
      <c r="K106" s="67" t="s">
        <v>49</v>
      </c>
      <c r="L106" s="67"/>
      <c r="M106" s="67"/>
      <c r="N106" s="67" t="s">
        <v>92</v>
      </c>
      <c r="O106" s="67"/>
      <c r="P106" s="67"/>
      <c r="Q106" s="67"/>
      <c r="R106" s="67"/>
      <c r="T106" s="67" t="s">
        <v>93</v>
      </c>
      <c r="U106" s="67"/>
      <c r="V106" s="67"/>
      <c r="W106" s="67"/>
      <c r="X106" s="67"/>
      <c r="Y106" s="65">
        <v>0</v>
      </c>
      <c r="Z106" s="65"/>
      <c r="AA106" s="65"/>
      <c r="AB106" s="65"/>
      <c r="AC106" s="65">
        <v>12.7</v>
      </c>
      <c r="AD106" s="65"/>
      <c r="AE106" s="65"/>
      <c r="AF106" s="66" t="s">
        <v>149</v>
      </c>
      <c r="AG106" s="66"/>
      <c r="AH106" s="66"/>
      <c r="AI106" s="66"/>
      <c r="AJ106" s="66"/>
    </row>
    <row r="107" spans="1:36" ht="1.5" hidden="1" customHeight="1" x14ac:dyDescent="0.2"/>
    <row r="108" spans="1:36" ht="11.25" hidden="1" customHeight="1" x14ac:dyDescent="0.2">
      <c r="A108" s="50">
        <v>45488</v>
      </c>
      <c r="B108" s="51" t="s">
        <v>82</v>
      </c>
      <c r="C108" s="67" t="s">
        <v>81</v>
      </c>
      <c r="D108" s="67"/>
      <c r="E108" s="52">
        <v>73</v>
      </c>
      <c r="F108" s="68">
        <v>117616</v>
      </c>
      <c r="G108" s="68"/>
      <c r="H108" s="68"/>
      <c r="I108" s="69"/>
      <c r="J108" s="69"/>
      <c r="K108" s="67" t="s">
        <v>49</v>
      </c>
      <c r="L108" s="67"/>
      <c r="M108" s="67"/>
      <c r="N108" s="67" t="s">
        <v>83</v>
      </c>
      <c r="O108" s="67"/>
      <c r="P108" s="67"/>
      <c r="Q108" s="67"/>
      <c r="R108" s="67"/>
      <c r="T108" s="67" t="s">
        <v>84</v>
      </c>
      <c r="U108" s="67"/>
      <c r="V108" s="67"/>
      <c r="W108" s="67"/>
      <c r="X108" s="67"/>
      <c r="Y108" s="65">
        <v>0</v>
      </c>
      <c r="Z108" s="65"/>
      <c r="AA108" s="65"/>
      <c r="AB108" s="65"/>
      <c r="AC108" s="65">
        <v>570.97</v>
      </c>
      <c r="AD108" s="65"/>
      <c r="AE108" s="65"/>
      <c r="AF108" s="66" t="s">
        <v>150</v>
      </c>
      <c r="AG108" s="66"/>
      <c r="AH108" s="66"/>
      <c r="AI108" s="66"/>
      <c r="AJ108" s="66"/>
    </row>
    <row r="109" spans="1:36" ht="1.5" hidden="1" customHeight="1" x14ac:dyDescent="0.2"/>
    <row r="110" spans="1:36" ht="12" customHeight="1" x14ac:dyDescent="0.2">
      <c r="A110" s="50">
        <v>45488</v>
      </c>
      <c r="B110" s="51" t="s">
        <v>82</v>
      </c>
      <c r="C110" s="67" t="s">
        <v>81</v>
      </c>
      <c r="D110" s="67"/>
      <c r="E110" s="52">
        <v>74</v>
      </c>
      <c r="F110" s="68">
        <v>117617</v>
      </c>
      <c r="G110" s="68"/>
      <c r="H110" s="68"/>
      <c r="I110" s="69"/>
      <c r="J110" s="69"/>
      <c r="K110" s="67" t="s">
        <v>49</v>
      </c>
      <c r="L110" s="67"/>
      <c r="M110" s="67"/>
      <c r="N110" s="67" t="s">
        <v>89</v>
      </c>
      <c r="O110" s="67"/>
      <c r="P110" s="67"/>
      <c r="Q110" s="67"/>
      <c r="R110" s="67"/>
      <c r="T110" s="67" t="s">
        <v>90</v>
      </c>
      <c r="U110" s="67"/>
      <c r="V110" s="67"/>
      <c r="W110" s="67"/>
      <c r="X110" s="67"/>
      <c r="Y110" s="65">
        <v>0</v>
      </c>
      <c r="Z110" s="65"/>
      <c r="AA110" s="65"/>
      <c r="AB110" s="65"/>
      <c r="AC110" s="65">
        <v>654.04999999999995</v>
      </c>
      <c r="AD110" s="65"/>
      <c r="AE110" s="65"/>
      <c r="AF110" s="66" t="s">
        <v>151</v>
      </c>
      <c r="AG110" s="66"/>
      <c r="AH110" s="66"/>
      <c r="AI110" s="66"/>
      <c r="AJ110" s="66"/>
    </row>
    <row r="111" spans="1:36" ht="1.5" hidden="1" customHeight="1" x14ac:dyDescent="0.2"/>
    <row r="112" spans="1:36" ht="11.25" hidden="1" customHeight="1" x14ac:dyDescent="0.2">
      <c r="A112" s="50">
        <v>45490</v>
      </c>
      <c r="B112" s="51" t="s">
        <v>82</v>
      </c>
      <c r="C112" s="67" t="s">
        <v>81</v>
      </c>
      <c r="D112" s="67"/>
      <c r="E112" s="52">
        <v>75</v>
      </c>
      <c r="F112" s="68">
        <v>117645</v>
      </c>
      <c r="G112" s="68"/>
      <c r="H112" s="68"/>
      <c r="I112" s="69"/>
      <c r="J112" s="69"/>
      <c r="K112" s="67" t="s">
        <v>49</v>
      </c>
      <c r="L112" s="67"/>
      <c r="M112" s="67"/>
      <c r="N112" s="67" t="s">
        <v>105</v>
      </c>
      <c r="O112" s="67"/>
      <c r="P112" s="67"/>
      <c r="Q112" s="67"/>
      <c r="R112" s="67"/>
      <c r="T112" s="67" t="s">
        <v>106</v>
      </c>
      <c r="U112" s="67"/>
      <c r="V112" s="67"/>
      <c r="W112" s="67"/>
      <c r="X112" s="67"/>
      <c r="Y112" s="65">
        <v>0</v>
      </c>
      <c r="Z112" s="65"/>
      <c r="AA112" s="65"/>
      <c r="AB112" s="65"/>
      <c r="AC112" s="65">
        <v>1228.5999999999999</v>
      </c>
      <c r="AD112" s="65"/>
      <c r="AE112" s="65"/>
      <c r="AF112" s="66" t="s">
        <v>152</v>
      </c>
      <c r="AG112" s="66"/>
      <c r="AH112" s="66"/>
      <c r="AI112" s="66"/>
      <c r="AJ112" s="66"/>
    </row>
    <row r="113" spans="1:36" ht="1.5" hidden="1" customHeight="1" x14ac:dyDescent="0.2"/>
    <row r="114" spans="1:36" ht="12" hidden="1" customHeight="1" x14ac:dyDescent="0.2">
      <c r="A114" s="50">
        <v>45498</v>
      </c>
      <c r="B114" s="51" t="s">
        <v>82</v>
      </c>
      <c r="C114" s="67" t="s">
        <v>81</v>
      </c>
      <c r="D114" s="67"/>
      <c r="E114" s="52">
        <v>76</v>
      </c>
      <c r="F114" s="68">
        <v>117708</v>
      </c>
      <c r="G114" s="68"/>
      <c r="H114" s="68"/>
      <c r="I114" s="69"/>
      <c r="J114" s="69"/>
      <c r="K114" s="67" t="s">
        <v>49</v>
      </c>
      <c r="L114" s="67"/>
      <c r="M114" s="67"/>
      <c r="N114" s="67" t="s">
        <v>126</v>
      </c>
      <c r="O114" s="67"/>
      <c r="P114" s="67"/>
      <c r="Q114" s="67"/>
      <c r="R114" s="67"/>
      <c r="T114" s="67" t="s">
        <v>127</v>
      </c>
      <c r="U114" s="67"/>
      <c r="V114" s="67"/>
      <c r="W114" s="67"/>
      <c r="X114" s="67"/>
      <c r="Y114" s="65">
        <v>0</v>
      </c>
      <c r="Z114" s="65"/>
      <c r="AA114" s="65"/>
      <c r="AB114" s="65"/>
      <c r="AC114" s="65">
        <v>25.37</v>
      </c>
      <c r="AD114" s="65"/>
      <c r="AE114" s="65"/>
      <c r="AF114" s="66" t="s">
        <v>153</v>
      </c>
      <c r="AG114" s="66"/>
      <c r="AH114" s="66"/>
      <c r="AI114" s="66"/>
      <c r="AJ114" s="66"/>
    </row>
    <row r="115" spans="1:36" ht="1.5" hidden="1" customHeight="1" x14ac:dyDescent="0.2"/>
    <row r="116" spans="1:36" ht="11.25" hidden="1" customHeight="1" x14ac:dyDescent="0.2">
      <c r="A116" s="50">
        <v>45502</v>
      </c>
      <c r="B116" s="51" t="s">
        <v>82</v>
      </c>
      <c r="C116" s="67" t="s">
        <v>81</v>
      </c>
      <c r="D116" s="67"/>
      <c r="E116" s="52">
        <v>77</v>
      </c>
      <c r="F116" s="68">
        <v>117720</v>
      </c>
      <c r="G116" s="68"/>
      <c r="H116" s="68"/>
      <c r="I116" s="69"/>
      <c r="J116" s="69"/>
      <c r="K116" s="67" t="s">
        <v>49</v>
      </c>
      <c r="L116" s="67"/>
      <c r="M116" s="67"/>
      <c r="N116" s="67" t="s">
        <v>100</v>
      </c>
      <c r="O116" s="67"/>
      <c r="P116" s="67"/>
      <c r="Q116" s="67"/>
      <c r="R116" s="67"/>
      <c r="T116" s="67" t="s">
        <v>101</v>
      </c>
      <c r="U116" s="67"/>
      <c r="V116" s="67"/>
      <c r="W116" s="67"/>
      <c r="X116" s="67"/>
      <c r="Y116" s="65">
        <v>0</v>
      </c>
      <c r="Z116" s="65"/>
      <c r="AA116" s="65"/>
      <c r="AB116" s="65"/>
      <c r="AC116" s="65">
        <v>19.059999999999999</v>
      </c>
      <c r="AD116" s="65"/>
      <c r="AE116" s="65"/>
      <c r="AF116" s="66" t="s">
        <v>154</v>
      </c>
      <c r="AG116" s="66"/>
      <c r="AH116" s="66"/>
      <c r="AI116" s="66"/>
      <c r="AJ116" s="66"/>
    </row>
    <row r="117" spans="1:36" ht="1.5" hidden="1" customHeight="1" x14ac:dyDescent="0.2"/>
    <row r="118" spans="1:36" ht="12" hidden="1" customHeight="1" x14ac:dyDescent="0.2">
      <c r="A118" s="50">
        <v>45505</v>
      </c>
      <c r="B118" s="51" t="s">
        <v>82</v>
      </c>
      <c r="C118" s="67" t="s">
        <v>81</v>
      </c>
      <c r="D118" s="67"/>
      <c r="E118" s="52">
        <v>80</v>
      </c>
      <c r="F118" s="68">
        <v>117891</v>
      </c>
      <c r="G118" s="68"/>
      <c r="H118" s="68"/>
      <c r="I118" s="69"/>
      <c r="J118" s="69"/>
      <c r="K118" s="67" t="s">
        <v>49</v>
      </c>
      <c r="L118" s="67"/>
      <c r="M118" s="67"/>
      <c r="N118" s="67" t="s">
        <v>83</v>
      </c>
      <c r="O118" s="67"/>
      <c r="P118" s="67"/>
      <c r="Q118" s="67"/>
      <c r="R118" s="67"/>
      <c r="T118" s="67" t="s">
        <v>84</v>
      </c>
      <c r="U118" s="67"/>
      <c r="V118" s="67"/>
      <c r="W118" s="67"/>
      <c r="X118" s="67"/>
      <c r="Y118" s="65">
        <v>0</v>
      </c>
      <c r="Z118" s="65"/>
      <c r="AA118" s="65"/>
      <c r="AB118" s="65"/>
      <c r="AC118" s="65">
        <v>570.97</v>
      </c>
      <c r="AD118" s="65"/>
      <c r="AE118" s="65"/>
      <c r="AF118" s="66" t="s">
        <v>155</v>
      </c>
      <c r="AG118" s="66"/>
      <c r="AH118" s="66"/>
      <c r="AI118" s="66"/>
      <c r="AJ118" s="66"/>
    </row>
    <row r="119" spans="1:36" ht="1.5" hidden="1" customHeight="1" x14ac:dyDescent="0.2"/>
    <row r="120" spans="1:36" ht="11.25" hidden="1" customHeight="1" x14ac:dyDescent="0.2">
      <c r="A120" s="50">
        <v>45505</v>
      </c>
      <c r="B120" s="51" t="s">
        <v>82</v>
      </c>
      <c r="C120" s="67" t="s">
        <v>81</v>
      </c>
      <c r="D120" s="67"/>
      <c r="E120" s="52">
        <v>81</v>
      </c>
      <c r="F120" s="68">
        <v>117892</v>
      </c>
      <c r="G120" s="68"/>
      <c r="H120" s="68"/>
      <c r="I120" s="69"/>
      <c r="J120" s="69"/>
      <c r="K120" s="67" t="s">
        <v>49</v>
      </c>
      <c r="L120" s="67"/>
      <c r="M120" s="67"/>
      <c r="N120" s="67" t="s">
        <v>86</v>
      </c>
      <c r="O120" s="67"/>
      <c r="P120" s="67"/>
      <c r="Q120" s="67"/>
      <c r="R120" s="67"/>
      <c r="T120" s="67" t="s">
        <v>87</v>
      </c>
      <c r="U120" s="67"/>
      <c r="V120" s="67"/>
      <c r="W120" s="67"/>
      <c r="X120" s="67"/>
      <c r="Y120" s="65">
        <v>0</v>
      </c>
      <c r="Z120" s="65"/>
      <c r="AA120" s="65"/>
      <c r="AB120" s="65"/>
      <c r="AC120" s="65">
        <v>144.96</v>
      </c>
      <c r="AD120" s="65"/>
      <c r="AE120" s="65"/>
      <c r="AF120" s="66" t="s">
        <v>156</v>
      </c>
      <c r="AG120" s="66"/>
      <c r="AH120" s="66"/>
      <c r="AI120" s="66"/>
      <c r="AJ120" s="66"/>
    </row>
    <row r="121" spans="1:36" ht="1.5" hidden="1" customHeight="1" x14ac:dyDescent="0.2"/>
    <row r="122" spans="1:36" ht="12" customHeight="1" x14ac:dyDescent="0.2">
      <c r="A122" s="50">
        <v>45505</v>
      </c>
      <c r="B122" s="51" t="s">
        <v>82</v>
      </c>
      <c r="C122" s="67" t="s">
        <v>81</v>
      </c>
      <c r="D122" s="67"/>
      <c r="E122" s="52">
        <v>82</v>
      </c>
      <c r="F122" s="68">
        <v>117893</v>
      </c>
      <c r="G122" s="68"/>
      <c r="H122" s="68"/>
      <c r="I122" s="69"/>
      <c r="J122" s="69"/>
      <c r="K122" s="67" t="s">
        <v>49</v>
      </c>
      <c r="L122" s="67"/>
      <c r="M122" s="67"/>
      <c r="N122" s="67" t="s">
        <v>89</v>
      </c>
      <c r="O122" s="67"/>
      <c r="P122" s="67"/>
      <c r="Q122" s="67"/>
      <c r="R122" s="67"/>
      <c r="T122" s="67" t="s">
        <v>90</v>
      </c>
      <c r="U122" s="67"/>
      <c r="V122" s="67"/>
      <c r="W122" s="67"/>
      <c r="X122" s="67"/>
      <c r="Y122" s="65">
        <v>0</v>
      </c>
      <c r="Z122" s="65"/>
      <c r="AA122" s="65"/>
      <c r="AB122" s="65"/>
      <c r="AC122" s="65">
        <v>654.04999999999995</v>
      </c>
      <c r="AD122" s="65"/>
      <c r="AE122" s="65"/>
      <c r="AF122" s="66" t="s">
        <v>157</v>
      </c>
      <c r="AG122" s="66"/>
      <c r="AH122" s="66"/>
      <c r="AI122" s="66"/>
      <c r="AJ122" s="66"/>
    </row>
    <row r="123" spans="1:36" ht="1.5" hidden="1" customHeight="1" x14ac:dyDescent="0.2"/>
    <row r="124" spans="1:36" ht="11.25" hidden="1" customHeight="1" x14ac:dyDescent="0.2">
      <c r="A124" s="50">
        <v>45519</v>
      </c>
      <c r="B124" s="51" t="s">
        <v>82</v>
      </c>
      <c r="C124" s="67" t="s">
        <v>81</v>
      </c>
      <c r="D124" s="67"/>
      <c r="E124" s="52">
        <v>85</v>
      </c>
      <c r="F124" s="68">
        <v>118203</v>
      </c>
      <c r="G124" s="68"/>
      <c r="H124" s="68"/>
      <c r="I124" s="69"/>
      <c r="J124" s="69"/>
      <c r="K124" s="67" t="s">
        <v>49</v>
      </c>
      <c r="L124" s="67"/>
      <c r="M124" s="67"/>
      <c r="N124" s="67" t="s">
        <v>83</v>
      </c>
      <c r="O124" s="67"/>
      <c r="P124" s="67"/>
      <c r="Q124" s="67"/>
      <c r="R124" s="67"/>
      <c r="T124" s="67" t="s">
        <v>84</v>
      </c>
      <c r="U124" s="67"/>
      <c r="V124" s="67"/>
      <c r="W124" s="67"/>
      <c r="X124" s="67"/>
      <c r="Y124" s="65">
        <v>0</v>
      </c>
      <c r="Z124" s="65"/>
      <c r="AA124" s="65"/>
      <c r="AB124" s="65"/>
      <c r="AC124" s="65">
        <v>742.41</v>
      </c>
      <c r="AD124" s="65"/>
      <c r="AE124" s="65"/>
      <c r="AF124" s="66" t="s">
        <v>158</v>
      </c>
      <c r="AG124" s="66"/>
      <c r="AH124" s="66"/>
      <c r="AI124" s="66"/>
      <c r="AJ124" s="66"/>
    </row>
    <row r="125" spans="1:36" ht="1.5" hidden="1" customHeight="1" x14ac:dyDescent="0.2"/>
    <row r="126" spans="1:36" ht="12" customHeight="1" x14ac:dyDescent="0.2">
      <c r="A126" s="50">
        <v>45519</v>
      </c>
      <c r="B126" s="51" t="s">
        <v>82</v>
      </c>
      <c r="C126" s="67" t="s">
        <v>81</v>
      </c>
      <c r="D126" s="67"/>
      <c r="E126" s="52">
        <v>86</v>
      </c>
      <c r="F126" s="68">
        <v>118204</v>
      </c>
      <c r="G126" s="68"/>
      <c r="H126" s="68"/>
      <c r="I126" s="69"/>
      <c r="J126" s="69"/>
      <c r="K126" s="67" t="s">
        <v>49</v>
      </c>
      <c r="L126" s="67"/>
      <c r="M126" s="67"/>
      <c r="N126" s="67" t="s">
        <v>89</v>
      </c>
      <c r="O126" s="67"/>
      <c r="P126" s="67"/>
      <c r="Q126" s="67"/>
      <c r="R126" s="67"/>
      <c r="T126" s="67" t="s">
        <v>90</v>
      </c>
      <c r="U126" s="67"/>
      <c r="V126" s="67"/>
      <c r="W126" s="67"/>
      <c r="X126" s="67"/>
      <c r="Y126" s="65">
        <v>0</v>
      </c>
      <c r="Z126" s="65"/>
      <c r="AA126" s="65"/>
      <c r="AB126" s="65"/>
      <c r="AC126" s="65">
        <v>654.04999999999995</v>
      </c>
      <c r="AD126" s="65"/>
      <c r="AE126" s="65"/>
      <c r="AF126" s="66" t="s">
        <v>159</v>
      </c>
      <c r="AG126" s="66"/>
      <c r="AH126" s="66"/>
      <c r="AI126" s="66"/>
      <c r="AJ126" s="66"/>
    </row>
    <row r="127" spans="1:36" ht="1.5" hidden="1" customHeight="1" x14ac:dyDescent="0.2"/>
    <row r="128" spans="1:36" ht="11.25" hidden="1" customHeight="1" x14ac:dyDescent="0.2">
      <c r="A128" s="50">
        <v>45523</v>
      </c>
      <c r="B128" s="51" t="s">
        <v>82</v>
      </c>
      <c r="C128" s="67" t="s">
        <v>81</v>
      </c>
      <c r="D128" s="67"/>
      <c r="E128" s="52">
        <v>87</v>
      </c>
      <c r="F128" s="68">
        <v>118230</v>
      </c>
      <c r="G128" s="68"/>
      <c r="H128" s="68"/>
      <c r="I128" s="69"/>
      <c r="J128" s="69"/>
      <c r="K128" s="67" t="s">
        <v>49</v>
      </c>
      <c r="L128" s="67"/>
      <c r="M128" s="67"/>
      <c r="N128" s="67" t="s">
        <v>126</v>
      </c>
      <c r="O128" s="67"/>
      <c r="P128" s="67"/>
      <c r="Q128" s="67"/>
      <c r="R128" s="67"/>
      <c r="T128" s="67" t="s">
        <v>127</v>
      </c>
      <c r="U128" s="67"/>
      <c r="V128" s="67"/>
      <c r="W128" s="67"/>
      <c r="X128" s="67"/>
      <c r="Y128" s="65">
        <v>0</v>
      </c>
      <c r="Z128" s="65"/>
      <c r="AA128" s="65"/>
      <c r="AB128" s="65"/>
      <c r="AC128" s="65">
        <v>25.37</v>
      </c>
      <c r="AD128" s="65"/>
      <c r="AE128" s="65"/>
      <c r="AF128" s="66" t="s">
        <v>160</v>
      </c>
      <c r="AG128" s="66"/>
      <c r="AH128" s="66"/>
      <c r="AI128" s="66"/>
      <c r="AJ128" s="66"/>
    </row>
    <row r="129" spans="1:36" ht="1.5" hidden="1" customHeight="1" x14ac:dyDescent="0.2"/>
    <row r="130" spans="1:36" ht="12" hidden="1" customHeight="1" x14ac:dyDescent="0.2">
      <c r="A130" s="50">
        <v>45523</v>
      </c>
      <c r="B130" s="51" t="s">
        <v>82</v>
      </c>
      <c r="C130" s="67" t="s">
        <v>81</v>
      </c>
      <c r="D130" s="67"/>
      <c r="E130" s="52">
        <v>88</v>
      </c>
      <c r="F130" s="68">
        <v>118231</v>
      </c>
      <c r="G130" s="68"/>
      <c r="H130" s="68"/>
      <c r="I130" s="69"/>
      <c r="J130" s="69"/>
      <c r="K130" s="67" t="s">
        <v>49</v>
      </c>
      <c r="L130" s="67"/>
      <c r="M130" s="67"/>
      <c r="N130" s="67" t="s">
        <v>105</v>
      </c>
      <c r="O130" s="67"/>
      <c r="P130" s="67"/>
      <c r="Q130" s="67"/>
      <c r="R130" s="67"/>
      <c r="T130" s="67" t="s">
        <v>106</v>
      </c>
      <c r="U130" s="67"/>
      <c r="V130" s="67"/>
      <c r="W130" s="67"/>
      <c r="X130" s="67"/>
      <c r="Y130" s="65">
        <v>0</v>
      </c>
      <c r="Z130" s="65"/>
      <c r="AA130" s="65"/>
      <c r="AB130" s="65"/>
      <c r="AC130" s="65">
        <v>1228.5999999999999</v>
      </c>
      <c r="AD130" s="65"/>
      <c r="AE130" s="65"/>
      <c r="AF130" s="66" t="s">
        <v>161</v>
      </c>
      <c r="AG130" s="66"/>
      <c r="AH130" s="66"/>
      <c r="AI130" s="66"/>
      <c r="AJ130" s="66"/>
    </row>
    <row r="131" spans="1:36" ht="1.5" hidden="1" customHeight="1" x14ac:dyDescent="0.2"/>
    <row r="132" spans="1:36" ht="11.25" hidden="1" customHeight="1" x14ac:dyDescent="0.2">
      <c r="A132" s="50">
        <v>45531</v>
      </c>
      <c r="B132" s="51" t="s">
        <v>82</v>
      </c>
      <c r="C132" s="67" t="s">
        <v>81</v>
      </c>
      <c r="D132" s="67"/>
      <c r="E132" s="52">
        <v>89</v>
      </c>
      <c r="F132" s="68">
        <v>118313</v>
      </c>
      <c r="G132" s="68"/>
      <c r="H132" s="68"/>
      <c r="I132" s="69"/>
      <c r="J132" s="69"/>
      <c r="K132" s="67" t="s">
        <v>49</v>
      </c>
      <c r="L132" s="67"/>
      <c r="M132" s="67"/>
      <c r="N132" s="67" t="s">
        <v>100</v>
      </c>
      <c r="O132" s="67"/>
      <c r="P132" s="67"/>
      <c r="Q132" s="67"/>
      <c r="R132" s="67"/>
      <c r="T132" s="67" t="s">
        <v>101</v>
      </c>
      <c r="U132" s="67"/>
      <c r="V132" s="67"/>
      <c r="W132" s="67"/>
      <c r="X132" s="67"/>
      <c r="Y132" s="65">
        <v>0</v>
      </c>
      <c r="Z132" s="65"/>
      <c r="AA132" s="65"/>
      <c r="AB132" s="65"/>
      <c r="AC132" s="65">
        <v>19.059999999999999</v>
      </c>
      <c r="AD132" s="65"/>
      <c r="AE132" s="65"/>
      <c r="AF132" s="66" t="s">
        <v>162</v>
      </c>
      <c r="AG132" s="66"/>
      <c r="AH132" s="66"/>
      <c r="AI132" s="66"/>
      <c r="AJ132" s="66"/>
    </row>
    <row r="133" spans="1:36" ht="1.5" hidden="1" customHeight="1" x14ac:dyDescent="0.2"/>
    <row r="134" spans="1:36" ht="12" hidden="1" customHeight="1" x14ac:dyDescent="0.2">
      <c r="A134" s="50">
        <v>45538</v>
      </c>
      <c r="B134" s="51" t="s">
        <v>82</v>
      </c>
      <c r="C134" s="67" t="s">
        <v>81</v>
      </c>
      <c r="D134" s="67"/>
      <c r="E134" s="52">
        <v>92</v>
      </c>
      <c r="F134" s="68">
        <v>118535</v>
      </c>
      <c r="G134" s="68"/>
      <c r="H134" s="68"/>
      <c r="I134" s="69"/>
      <c r="J134" s="69"/>
      <c r="K134" s="67" t="s">
        <v>49</v>
      </c>
      <c r="L134" s="67"/>
      <c r="M134" s="67"/>
      <c r="N134" s="67" t="s">
        <v>83</v>
      </c>
      <c r="O134" s="67"/>
      <c r="P134" s="67"/>
      <c r="Q134" s="67"/>
      <c r="R134" s="67"/>
      <c r="T134" s="67" t="s">
        <v>84</v>
      </c>
      <c r="U134" s="67"/>
      <c r="V134" s="67"/>
      <c r="W134" s="67"/>
      <c r="X134" s="67"/>
      <c r="Y134" s="65">
        <v>0</v>
      </c>
      <c r="Z134" s="65"/>
      <c r="AA134" s="65"/>
      <c r="AB134" s="65"/>
      <c r="AC134" s="65">
        <v>742.41</v>
      </c>
      <c r="AD134" s="65"/>
      <c r="AE134" s="65"/>
      <c r="AF134" s="66" t="s">
        <v>163</v>
      </c>
      <c r="AG134" s="66"/>
      <c r="AH134" s="66"/>
      <c r="AI134" s="66"/>
      <c r="AJ134" s="66"/>
    </row>
    <row r="135" spans="1:36" ht="1.5" hidden="1" customHeight="1" x14ac:dyDescent="0.2"/>
    <row r="136" spans="1:36" ht="11.25" hidden="1" customHeight="1" x14ac:dyDescent="0.2">
      <c r="A136" s="50">
        <v>45538</v>
      </c>
      <c r="B136" s="51" t="s">
        <v>82</v>
      </c>
      <c r="C136" s="67" t="s">
        <v>81</v>
      </c>
      <c r="D136" s="67"/>
      <c r="E136" s="52">
        <v>93</v>
      </c>
      <c r="F136" s="68">
        <v>118536</v>
      </c>
      <c r="G136" s="68"/>
      <c r="H136" s="68"/>
      <c r="I136" s="69"/>
      <c r="J136" s="69"/>
      <c r="K136" s="67" t="s">
        <v>49</v>
      </c>
      <c r="L136" s="67"/>
      <c r="M136" s="67"/>
      <c r="N136" s="67" t="s">
        <v>86</v>
      </c>
      <c r="O136" s="67"/>
      <c r="P136" s="67"/>
      <c r="Q136" s="67"/>
      <c r="R136" s="67"/>
      <c r="T136" s="67" t="s">
        <v>87</v>
      </c>
      <c r="U136" s="67"/>
      <c r="V136" s="67"/>
      <c r="W136" s="67"/>
      <c r="X136" s="67"/>
      <c r="Y136" s="65">
        <v>0</v>
      </c>
      <c r="Z136" s="65"/>
      <c r="AA136" s="65"/>
      <c r="AB136" s="65"/>
      <c r="AC136" s="65">
        <v>141.54</v>
      </c>
      <c r="AD136" s="65"/>
      <c r="AE136" s="65"/>
      <c r="AF136" s="66" t="s">
        <v>164</v>
      </c>
      <c r="AG136" s="66"/>
      <c r="AH136" s="66"/>
      <c r="AI136" s="66"/>
      <c r="AJ136" s="66"/>
    </row>
    <row r="137" spans="1:36" ht="1.5" hidden="1" customHeight="1" x14ac:dyDescent="0.2"/>
    <row r="138" spans="1:36" ht="12" customHeight="1" x14ac:dyDescent="0.2">
      <c r="A138" s="50">
        <v>45538</v>
      </c>
      <c r="B138" s="51" t="s">
        <v>82</v>
      </c>
      <c r="C138" s="67" t="s">
        <v>81</v>
      </c>
      <c r="D138" s="67"/>
      <c r="E138" s="52">
        <v>94</v>
      </c>
      <c r="F138" s="68">
        <v>118537</v>
      </c>
      <c r="G138" s="68"/>
      <c r="H138" s="68"/>
      <c r="I138" s="69"/>
      <c r="J138" s="69"/>
      <c r="K138" s="67" t="s">
        <v>49</v>
      </c>
      <c r="L138" s="67"/>
      <c r="M138" s="67"/>
      <c r="N138" s="67" t="s">
        <v>89</v>
      </c>
      <c r="O138" s="67"/>
      <c r="P138" s="67"/>
      <c r="Q138" s="67"/>
      <c r="R138" s="67"/>
      <c r="T138" s="67" t="s">
        <v>90</v>
      </c>
      <c r="U138" s="67"/>
      <c r="V138" s="67"/>
      <c r="W138" s="67"/>
      <c r="X138" s="67"/>
      <c r="Y138" s="65">
        <v>0</v>
      </c>
      <c r="Z138" s="65"/>
      <c r="AA138" s="65"/>
      <c r="AB138" s="65"/>
      <c r="AC138" s="65">
        <v>654.04999999999995</v>
      </c>
      <c r="AD138" s="65"/>
      <c r="AE138" s="65"/>
      <c r="AF138" s="66" t="s">
        <v>165</v>
      </c>
      <c r="AG138" s="66"/>
      <c r="AH138" s="66"/>
      <c r="AI138" s="66"/>
      <c r="AJ138" s="66"/>
    </row>
    <row r="139" spans="1:36" ht="1.5" hidden="1" customHeight="1" x14ac:dyDescent="0.2"/>
    <row r="140" spans="1:36" ht="11.25" hidden="1" customHeight="1" x14ac:dyDescent="0.2">
      <c r="A140" s="50">
        <v>45551</v>
      </c>
      <c r="B140" s="51" t="s">
        <v>82</v>
      </c>
      <c r="C140" s="67" t="s">
        <v>81</v>
      </c>
      <c r="D140" s="67"/>
      <c r="E140" s="52">
        <v>97</v>
      </c>
      <c r="F140" s="68">
        <v>118810</v>
      </c>
      <c r="G140" s="68"/>
      <c r="H140" s="68"/>
      <c r="I140" s="69"/>
      <c r="J140" s="69"/>
      <c r="K140" s="67" t="s">
        <v>49</v>
      </c>
      <c r="L140" s="67"/>
      <c r="M140" s="67"/>
      <c r="N140" s="67" t="s">
        <v>83</v>
      </c>
      <c r="O140" s="67"/>
      <c r="P140" s="67"/>
      <c r="Q140" s="67"/>
      <c r="R140" s="67"/>
      <c r="T140" s="67" t="s">
        <v>84</v>
      </c>
      <c r="U140" s="67"/>
      <c r="V140" s="67"/>
      <c r="W140" s="67"/>
      <c r="X140" s="67"/>
      <c r="Y140" s="65">
        <v>0</v>
      </c>
      <c r="Z140" s="65"/>
      <c r="AA140" s="65"/>
      <c r="AB140" s="65"/>
      <c r="AC140" s="65">
        <v>742.41</v>
      </c>
      <c r="AD140" s="65"/>
      <c r="AE140" s="65"/>
      <c r="AF140" s="66" t="s">
        <v>166</v>
      </c>
      <c r="AG140" s="66"/>
      <c r="AH140" s="66"/>
      <c r="AI140" s="66"/>
      <c r="AJ140" s="66"/>
    </row>
    <row r="141" spans="1:36" ht="1.5" hidden="1" customHeight="1" x14ac:dyDescent="0.2"/>
    <row r="142" spans="1:36" ht="12" customHeight="1" x14ac:dyDescent="0.2">
      <c r="A142" s="50">
        <v>45551</v>
      </c>
      <c r="B142" s="51" t="s">
        <v>82</v>
      </c>
      <c r="C142" s="67" t="s">
        <v>81</v>
      </c>
      <c r="D142" s="67"/>
      <c r="E142" s="52">
        <v>98</v>
      </c>
      <c r="F142" s="68">
        <v>118811</v>
      </c>
      <c r="G142" s="68"/>
      <c r="H142" s="68"/>
      <c r="I142" s="69"/>
      <c r="J142" s="69"/>
      <c r="K142" s="67" t="s">
        <v>49</v>
      </c>
      <c r="L142" s="67"/>
      <c r="M142" s="67"/>
      <c r="N142" s="67" t="s">
        <v>89</v>
      </c>
      <c r="O142" s="67"/>
      <c r="P142" s="67"/>
      <c r="Q142" s="67"/>
      <c r="R142" s="67"/>
      <c r="T142" s="67" t="s">
        <v>90</v>
      </c>
      <c r="U142" s="67"/>
      <c r="V142" s="67"/>
      <c r="W142" s="67"/>
      <c r="X142" s="67"/>
      <c r="Y142" s="65">
        <v>0</v>
      </c>
      <c r="Z142" s="65"/>
      <c r="AA142" s="65"/>
      <c r="AB142" s="65"/>
      <c r="AC142" s="65">
        <v>654.04999999999995</v>
      </c>
      <c r="AD142" s="65"/>
      <c r="AE142" s="65"/>
      <c r="AF142" s="66" t="s">
        <v>167</v>
      </c>
      <c r="AG142" s="66"/>
      <c r="AH142" s="66"/>
      <c r="AI142" s="66"/>
      <c r="AJ142" s="66"/>
    </row>
    <row r="143" spans="1:36" ht="1.5" hidden="1" customHeight="1" x14ac:dyDescent="0.2"/>
    <row r="144" spans="1:36" ht="11.25" hidden="1" customHeight="1" x14ac:dyDescent="0.2">
      <c r="A144" s="50">
        <v>45552</v>
      </c>
      <c r="B144" s="51" t="s">
        <v>82</v>
      </c>
      <c r="C144" s="67" t="s">
        <v>81</v>
      </c>
      <c r="D144" s="67"/>
      <c r="E144" s="52">
        <v>99</v>
      </c>
      <c r="F144" s="68">
        <v>118834</v>
      </c>
      <c r="G144" s="68"/>
      <c r="H144" s="68"/>
      <c r="I144" s="69"/>
      <c r="J144" s="69"/>
      <c r="K144" s="67" t="s">
        <v>49</v>
      </c>
      <c r="L144" s="67"/>
      <c r="M144" s="67"/>
      <c r="N144" s="67" t="s">
        <v>105</v>
      </c>
      <c r="O144" s="67"/>
      <c r="P144" s="67"/>
      <c r="Q144" s="67"/>
      <c r="R144" s="67"/>
      <c r="T144" s="67" t="s">
        <v>106</v>
      </c>
      <c r="U144" s="67"/>
      <c r="V144" s="67"/>
      <c r="W144" s="67"/>
      <c r="X144" s="67"/>
      <c r="Y144" s="65">
        <v>0</v>
      </c>
      <c r="Z144" s="65"/>
      <c r="AA144" s="65"/>
      <c r="AB144" s="65"/>
      <c r="AC144" s="65">
        <v>1228.5999999999999</v>
      </c>
      <c r="AD144" s="65"/>
      <c r="AE144" s="65"/>
      <c r="AF144" s="66" t="s">
        <v>168</v>
      </c>
      <c r="AG144" s="66"/>
      <c r="AH144" s="66"/>
      <c r="AI144" s="66"/>
      <c r="AJ144" s="66"/>
    </row>
    <row r="145" spans="1:36" ht="1.5" hidden="1" customHeight="1" x14ac:dyDescent="0.2"/>
    <row r="146" spans="1:36" ht="12" hidden="1" customHeight="1" x14ac:dyDescent="0.2">
      <c r="A146" s="50">
        <v>45559</v>
      </c>
      <c r="B146" s="51" t="s">
        <v>82</v>
      </c>
      <c r="C146" s="67" t="s">
        <v>81</v>
      </c>
      <c r="D146" s="67"/>
      <c r="E146" s="52">
        <v>100</v>
      </c>
      <c r="F146" s="68">
        <v>118885</v>
      </c>
      <c r="G146" s="68"/>
      <c r="H146" s="68"/>
      <c r="I146" s="69"/>
      <c r="J146" s="69"/>
      <c r="K146" s="67" t="s">
        <v>49</v>
      </c>
      <c r="L146" s="67"/>
      <c r="M146" s="67"/>
      <c r="N146" s="67" t="s">
        <v>126</v>
      </c>
      <c r="O146" s="67"/>
      <c r="P146" s="67"/>
      <c r="Q146" s="67"/>
      <c r="R146" s="67"/>
      <c r="T146" s="67" t="s">
        <v>127</v>
      </c>
      <c r="U146" s="67"/>
      <c r="V146" s="67"/>
      <c r="W146" s="67"/>
      <c r="X146" s="67"/>
      <c r="Y146" s="65">
        <v>0</v>
      </c>
      <c r="Z146" s="65"/>
      <c r="AA146" s="65"/>
      <c r="AB146" s="65"/>
      <c r="AC146" s="65">
        <v>25.37</v>
      </c>
      <c r="AD146" s="65"/>
      <c r="AE146" s="65"/>
      <c r="AF146" s="66" t="s">
        <v>169</v>
      </c>
      <c r="AG146" s="66"/>
      <c r="AH146" s="66"/>
      <c r="AI146" s="66"/>
      <c r="AJ146" s="66"/>
    </row>
    <row r="147" spans="1:36" ht="1.5" hidden="1" customHeight="1" x14ac:dyDescent="0.2"/>
    <row r="148" spans="1:36" ht="11.25" hidden="1" customHeight="1" x14ac:dyDescent="0.2">
      <c r="A148" s="50">
        <v>45566</v>
      </c>
      <c r="B148" s="51" t="s">
        <v>82</v>
      </c>
      <c r="C148" s="67" t="s">
        <v>81</v>
      </c>
      <c r="D148" s="67"/>
      <c r="E148" s="52">
        <v>103</v>
      </c>
      <c r="F148" s="68">
        <v>119092</v>
      </c>
      <c r="G148" s="68"/>
      <c r="H148" s="68"/>
      <c r="I148" s="69"/>
      <c r="J148" s="69"/>
      <c r="K148" s="67" t="s">
        <v>49</v>
      </c>
      <c r="L148" s="67"/>
      <c r="M148" s="67"/>
      <c r="N148" s="67" t="s">
        <v>83</v>
      </c>
      <c r="O148" s="67"/>
      <c r="P148" s="67"/>
      <c r="Q148" s="67"/>
      <c r="R148" s="67"/>
      <c r="T148" s="67" t="s">
        <v>84</v>
      </c>
      <c r="U148" s="67"/>
      <c r="V148" s="67"/>
      <c r="W148" s="67"/>
      <c r="X148" s="67"/>
      <c r="Y148" s="65">
        <v>0</v>
      </c>
      <c r="Z148" s="65"/>
      <c r="AA148" s="65"/>
      <c r="AB148" s="65"/>
      <c r="AC148" s="65">
        <v>742.41</v>
      </c>
      <c r="AD148" s="65"/>
      <c r="AE148" s="65"/>
      <c r="AF148" s="66" t="s">
        <v>170</v>
      </c>
      <c r="AG148" s="66"/>
      <c r="AH148" s="66"/>
      <c r="AI148" s="66"/>
      <c r="AJ148" s="66"/>
    </row>
    <row r="149" spans="1:36" ht="1.5" hidden="1" customHeight="1" x14ac:dyDescent="0.2"/>
    <row r="150" spans="1:36" ht="12" hidden="1" customHeight="1" x14ac:dyDescent="0.2">
      <c r="A150" s="50">
        <v>45566</v>
      </c>
      <c r="B150" s="51" t="s">
        <v>82</v>
      </c>
      <c r="C150" s="67" t="s">
        <v>81</v>
      </c>
      <c r="D150" s="67"/>
      <c r="E150" s="52">
        <v>104</v>
      </c>
      <c r="F150" s="68">
        <v>119093</v>
      </c>
      <c r="G150" s="68"/>
      <c r="H150" s="68"/>
      <c r="I150" s="69"/>
      <c r="J150" s="69"/>
      <c r="K150" s="67" t="s">
        <v>49</v>
      </c>
      <c r="L150" s="67"/>
      <c r="M150" s="67"/>
      <c r="N150" s="67" t="s">
        <v>86</v>
      </c>
      <c r="O150" s="67"/>
      <c r="P150" s="67"/>
      <c r="Q150" s="67"/>
      <c r="R150" s="67"/>
      <c r="T150" s="67" t="s">
        <v>87</v>
      </c>
      <c r="U150" s="67"/>
      <c r="V150" s="67"/>
      <c r="W150" s="67"/>
      <c r="X150" s="67"/>
      <c r="Y150" s="65">
        <v>0</v>
      </c>
      <c r="Z150" s="65"/>
      <c r="AA150" s="65"/>
      <c r="AB150" s="65"/>
      <c r="AC150" s="65">
        <v>141.54</v>
      </c>
      <c r="AD150" s="65"/>
      <c r="AE150" s="65"/>
      <c r="AF150" s="66" t="s">
        <v>171</v>
      </c>
      <c r="AG150" s="66"/>
      <c r="AH150" s="66"/>
      <c r="AI150" s="66"/>
      <c r="AJ150" s="66"/>
    </row>
    <row r="151" spans="1:36" ht="1.5" hidden="1" customHeight="1" x14ac:dyDescent="0.2"/>
    <row r="152" spans="1:36" ht="11.25" customHeight="1" x14ac:dyDescent="0.2">
      <c r="A152" s="50">
        <v>45566</v>
      </c>
      <c r="B152" s="51" t="s">
        <v>82</v>
      </c>
      <c r="C152" s="67" t="s">
        <v>81</v>
      </c>
      <c r="D152" s="67"/>
      <c r="E152" s="52">
        <v>105</v>
      </c>
      <c r="F152" s="68">
        <v>119094</v>
      </c>
      <c r="G152" s="68"/>
      <c r="H152" s="68"/>
      <c r="I152" s="69"/>
      <c r="J152" s="69"/>
      <c r="K152" s="67" t="s">
        <v>49</v>
      </c>
      <c r="L152" s="67"/>
      <c r="M152" s="67"/>
      <c r="N152" s="67" t="s">
        <v>89</v>
      </c>
      <c r="O152" s="67"/>
      <c r="P152" s="67"/>
      <c r="Q152" s="67"/>
      <c r="R152" s="67"/>
      <c r="T152" s="67" t="s">
        <v>90</v>
      </c>
      <c r="U152" s="67"/>
      <c r="V152" s="67"/>
      <c r="W152" s="67"/>
      <c r="X152" s="67"/>
      <c r="Y152" s="65">
        <v>0</v>
      </c>
      <c r="Z152" s="65"/>
      <c r="AA152" s="65"/>
      <c r="AB152" s="65"/>
      <c r="AC152" s="65">
        <v>654.04999999999995</v>
      </c>
      <c r="AD152" s="65"/>
      <c r="AE152" s="65"/>
      <c r="AF152" s="66" t="s">
        <v>172</v>
      </c>
      <c r="AG152" s="66"/>
      <c r="AH152" s="66"/>
      <c r="AI152" s="66"/>
      <c r="AJ152" s="66"/>
    </row>
    <row r="153" spans="1:36" ht="1.5" hidden="1" customHeight="1" x14ac:dyDescent="0.2"/>
    <row r="154" spans="1:36" ht="12" hidden="1" customHeight="1" x14ac:dyDescent="0.2">
      <c r="A154" s="50">
        <v>45567</v>
      </c>
      <c r="B154" s="51" t="s">
        <v>82</v>
      </c>
      <c r="C154" s="67" t="s">
        <v>81</v>
      </c>
      <c r="D154" s="67"/>
      <c r="E154" s="52">
        <v>106</v>
      </c>
      <c r="F154" s="68">
        <v>119121</v>
      </c>
      <c r="G154" s="68"/>
      <c r="H154" s="68"/>
      <c r="I154" s="69"/>
      <c r="J154" s="69"/>
      <c r="K154" s="67" t="s">
        <v>49</v>
      </c>
      <c r="L154" s="67"/>
      <c r="M154" s="67"/>
      <c r="N154" s="67" t="s">
        <v>100</v>
      </c>
      <c r="O154" s="67"/>
      <c r="P154" s="67"/>
      <c r="Q154" s="67"/>
      <c r="R154" s="67"/>
      <c r="T154" s="67" t="s">
        <v>101</v>
      </c>
      <c r="U154" s="67"/>
      <c r="V154" s="67"/>
      <c r="W154" s="67"/>
      <c r="X154" s="67"/>
      <c r="Y154" s="65">
        <v>0</v>
      </c>
      <c r="Z154" s="65"/>
      <c r="AA154" s="65"/>
      <c r="AB154" s="65"/>
      <c r="AC154" s="65">
        <v>19.059999999999999</v>
      </c>
      <c r="AD154" s="65"/>
      <c r="AE154" s="65"/>
      <c r="AF154" s="66" t="s">
        <v>173</v>
      </c>
      <c r="AG154" s="66"/>
      <c r="AH154" s="66"/>
      <c r="AI154" s="66"/>
      <c r="AJ154" s="66"/>
    </row>
    <row r="155" spans="1:36" ht="1.5" hidden="1" customHeight="1" x14ac:dyDescent="0.2"/>
    <row r="156" spans="1:36" ht="11.25" hidden="1" customHeight="1" x14ac:dyDescent="0.2">
      <c r="A156" s="50">
        <v>45580</v>
      </c>
      <c r="B156" s="51" t="s">
        <v>82</v>
      </c>
      <c r="C156" s="67" t="s">
        <v>81</v>
      </c>
      <c r="D156" s="67"/>
      <c r="E156" s="52">
        <v>109</v>
      </c>
      <c r="F156" s="68">
        <v>119406</v>
      </c>
      <c r="G156" s="68"/>
      <c r="H156" s="68"/>
      <c r="I156" s="69"/>
      <c r="J156" s="69"/>
      <c r="K156" s="67" t="s">
        <v>49</v>
      </c>
      <c r="L156" s="67"/>
      <c r="M156" s="67"/>
      <c r="N156" s="67" t="s">
        <v>83</v>
      </c>
      <c r="O156" s="67"/>
      <c r="P156" s="67"/>
      <c r="Q156" s="67"/>
      <c r="R156" s="67"/>
      <c r="T156" s="67" t="s">
        <v>84</v>
      </c>
      <c r="U156" s="67"/>
      <c r="V156" s="67"/>
      <c r="W156" s="67"/>
      <c r="X156" s="67"/>
      <c r="Y156" s="65">
        <v>0</v>
      </c>
      <c r="Z156" s="65"/>
      <c r="AA156" s="65"/>
      <c r="AB156" s="65"/>
      <c r="AC156" s="65">
        <v>742.41</v>
      </c>
      <c r="AD156" s="65"/>
      <c r="AE156" s="65"/>
      <c r="AF156" s="66" t="s">
        <v>174</v>
      </c>
      <c r="AG156" s="66"/>
      <c r="AH156" s="66"/>
      <c r="AI156" s="66"/>
      <c r="AJ156" s="66"/>
    </row>
    <row r="157" spans="1:36" ht="1.5" hidden="1" customHeight="1" x14ac:dyDescent="0.2"/>
    <row r="158" spans="1:36" ht="12" customHeight="1" x14ac:dyDescent="0.2">
      <c r="A158" s="50">
        <v>45580</v>
      </c>
      <c r="B158" s="51" t="s">
        <v>82</v>
      </c>
      <c r="C158" s="67" t="s">
        <v>81</v>
      </c>
      <c r="D158" s="67"/>
      <c r="E158" s="52">
        <v>110</v>
      </c>
      <c r="F158" s="68">
        <v>119407</v>
      </c>
      <c r="G158" s="68"/>
      <c r="H158" s="68"/>
      <c r="I158" s="69"/>
      <c r="J158" s="69"/>
      <c r="K158" s="67" t="s">
        <v>49</v>
      </c>
      <c r="L158" s="67"/>
      <c r="M158" s="67"/>
      <c r="N158" s="67" t="s">
        <v>89</v>
      </c>
      <c r="O158" s="67"/>
      <c r="P158" s="67"/>
      <c r="Q158" s="67"/>
      <c r="R158" s="67"/>
      <c r="T158" s="67" t="s">
        <v>90</v>
      </c>
      <c r="U158" s="67"/>
      <c r="V158" s="67"/>
      <c r="W158" s="67"/>
      <c r="X158" s="67"/>
      <c r="Y158" s="65">
        <v>0</v>
      </c>
      <c r="Z158" s="65"/>
      <c r="AA158" s="65"/>
      <c r="AB158" s="65"/>
      <c r="AC158" s="65">
        <v>654.04999999999995</v>
      </c>
      <c r="AD158" s="65"/>
      <c r="AE158" s="65"/>
      <c r="AF158" s="66" t="s">
        <v>175</v>
      </c>
      <c r="AG158" s="66"/>
      <c r="AH158" s="66"/>
      <c r="AI158" s="66"/>
      <c r="AJ158" s="66"/>
    </row>
    <row r="159" spans="1:36" ht="1.5" hidden="1" customHeight="1" x14ac:dyDescent="0.2"/>
    <row r="160" spans="1:36" ht="11.25" hidden="1" customHeight="1" x14ac:dyDescent="0.2">
      <c r="A160" s="50">
        <v>45583</v>
      </c>
      <c r="B160" s="51" t="s">
        <v>82</v>
      </c>
      <c r="C160" s="67" t="s">
        <v>81</v>
      </c>
      <c r="D160" s="67"/>
      <c r="E160" s="52">
        <v>111</v>
      </c>
      <c r="F160" s="68">
        <v>119433</v>
      </c>
      <c r="G160" s="68"/>
      <c r="H160" s="68"/>
      <c r="I160" s="69"/>
      <c r="J160" s="69"/>
      <c r="K160" s="67" t="s">
        <v>49</v>
      </c>
      <c r="L160" s="67"/>
      <c r="M160" s="67"/>
      <c r="N160" s="67" t="s">
        <v>126</v>
      </c>
      <c r="O160" s="67"/>
      <c r="P160" s="67"/>
      <c r="Q160" s="67"/>
      <c r="R160" s="67"/>
      <c r="T160" s="67" t="s">
        <v>127</v>
      </c>
      <c r="U160" s="67"/>
      <c r="V160" s="67"/>
      <c r="W160" s="67"/>
      <c r="X160" s="67"/>
      <c r="Y160" s="65">
        <v>0</v>
      </c>
      <c r="Z160" s="65"/>
      <c r="AA160" s="65"/>
      <c r="AB160" s="65"/>
      <c r="AC160" s="65">
        <v>25.37</v>
      </c>
      <c r="AD160" s="65"/>
      <c r="AE160" s="65"/>
      <c r="AF160" s="66" t="s">
        <v>176</v>
      </c>
      <c r="AG160" s="66"/>
      <c r="AH160" s="66"/>
      <c r="AI160" s="66"/>
      <c r="AJ160" s="66"/>
    </row>
    <row r="161" spans="1:36" ht="1.5" hidden="1" customHeight="1" x14ac:dyDescent="0.2"/>
    <row r="162" spans="1:36" ht="12" hidden="1" customHeight="1" x14ac:dyDescent="0.2">
      <c r="A162" s="50">
        <v>45583</v>
      </c>
      <c r="B162" s="51" t="s">
        <v>82</v>
      </c>
      <c r="C162" s="67" t="s">
        <v>81</v>
      </c>
      <c r="D162" s="67"/>
      <c r="E162" s="52">
        <v>112</v>
      </c>
      <c r="F162" s="68">
        <v>119434</v>
      </c>
      <c r="G162" s="68"/>
      <c r="H162" s="68"/>
      <c r="I162" s="69"/>
      <c r="J162" s="69"/>
      <c r="K162" s="67" t="s">
        <v>49</v>
      </c>
      <c r="L162" s="67"/>
      <c r="M162" s="67"/>
      <c r="N162" s="67" t="s">
        <v>105</v>
      </c>
      <c r="O162" s="67"/>
      <c r="P162" s="67"/>
      <c r="Q162" s="67"/>
      <c r="R162" s="67"/>
      <c r="T162" s="67" t="s">
        <v>106</v>
      </c>
      <c r="U162" s="67"/>
      <c r="V162" s="67"/>
      <c r="W162" s="67"/>
      <c r="X162" s="67"/>
      <c r="Y162" s="65">
        <v>0</v>
      </c>
      <c r="Z162" s="65"/>
      <c r="AA162" s="65"/>
      <c r="AB162" s="65"/>
      <c r="AC162" s="65">
        <v>1228.5999999999999</v>
      </c>
      <c r="AD162" s="65"/>
      <c r="AE162" s="65"/>
      <c r="AF162" s="66" t="s">
        <v>177</v>
      </c>
      <c r="AG162" s="66"/>
      <c r="AH162" s="66"/>
      <c r="AI162" s="66"/>
      <c r="AJ162" s="66"/>
    </row>
    <row r="163" spans="1:36" ht="1.5" hidden="1" customHeight="1" x14ac:dyDescent="0.2"/>
    <row r="164" spans="1:36" s="23" customFormat="1" ht="11.25" hidden="1" customHeight="1" x14ac:dyDescent="0.2">
      <c r="A164" s="57">
        <v>45593</v>
      </c>
      <c r="B164" s="58" t="s">
        <v>82</v>
      </c>
      <c r="C164" s="71" t="s">
        <v>81</v>
      </c>
      <c r="D164" s="71"/>
      <c r="E164" s="59">
        <v>113</v>
      </c>
      <c r="F164" s="72">
        <v>119487</v>
      </c>
      <c r="G164" s="72"/>
      <c r="H164" s="72"/>
      <c r="I164" s="73"/>
      <c r="J164" s="73"/>
      <c r="K164" s="71" t="s">
        <v>49</v>
      </c>
      <c r="L164" s="71"/>
      <c r="M164" s="71"/>
      <c r="N164" s="71" t="s">
        <v>178</v>
      </c>
      <c r="O164" s="71"/>
      <c r="P164" s="71"/>
      <c r="Q164" s="71"/>
      <c r="R164" s="71"/>
      <c r="T164" s="71" t="s">
        <v>179</v>
      </c>
      <c r="U164" s="71"/>
      <c r="V164" s="71"/>
      <c r="W164" s="71"/>
      <c r="X164" s="71"/>
      <c r="Y164" s="74">
        <v>0</v>
      </c>
      <c r="Z164" s="74"/>
      <c r="AA164" s="74"/>
      <c r="AB164" s="74"/>
      <c r="AC164" s="74">
        <v>1094.06</v>
      </c>
      <c r="AD164" s="74"/>
      <c r="AE164" s="74"/>
      <c r="AF164" s="75" t="s">
        <v>180</v>
      </c>
      <c r="AG164" s="75"/>
      <c r="AH164" s="75"/>
      <c r="AI164" s="75"/>
      <c r="AJ164" s="75"/>
    </row>
    <row r="165" spans="1:36" ht="1.5" hidden="1" customHeight="1" x14ac:dyDescent="0.2"/>
    <row r="166" spans="1:36" ht="12" hidden="1" customHeight="1" x14ac:dyDescent="0.2">
      <c r="A166" s="50">
        <v>45593</v>
      </c>
      <c r="B166" s="51" t="s">
        <v>82</v>
      </c>
      <c r="C166" s="67" t="s">
        <v>81</v>
      </c>
      <c r="D166" s="67"/>
      <c r="E166" s="52">
        <v>114</v>
      </c>
      <c r="F166" s="68">
        <v>119503</v>
      </c>
      <c r="G166" s="68"/>
      <c r="H166" s="68"/>
      <c r="I166" s="69"/>
      <c r="J166" s="69"/>
      <c r="K166" s="67" t="s">
        <v>49</v>
      </c>
      <c r="L166" s="67"/>
      <c r="M166" s="67"/>
      <c r="N166" s="67" t="s">
        <v>100</v>
      </c>
      <c r="O166" s="67"/>
      <c r="P166" s="67"/>
      <c r="Q166" s="67"/>
      <c r="R166" s="67"/>
      <c r="T166" s="67" t="s">
        <v>101</v>
      </c>
      <c r="U166" s="67"/>
      <c r="V166" s="67"/>
      <c r="W166" s="67"/>
      <c r="X166" s="67"/>
      <c r="Y166" s="65">
        <v>0</v>
      </c>
      <c r="Z166" s="65"/>
      <c r="AA166" s="65"/>
      <c r="AB166" s="65"/>
      <c r="AC166" s="65">
        <v>19.059999999999999</v>
      </c>
      <c r="AD166" s="65"/>
      <c r="AE166" s="65"/>
      <c r="AF166" s="66" t="s">
        <v>181</v>
      </c>
      <c r="AG166" s="66"/>
      <c r="AH166" s="66"/>
      <c r="AI166" s="66"/>
      <c r="AJ166" s="66"/>
    </row>
    <row r="167" spans="1:36" ht="1.5" hidden="1" customHeight="1" x14ac:dyDescent="0.2"/>
    <row r="168" spans="1:36" ht="11.25" hidden="1" customHeight="1" x14ac:dyDescent="0.2">
      <c r="A168" s="50">
        <v>45597</v>
      </c>
      <c r="B168" s="51" t="s">
        <v>82</v>
      </c>
      <c r="C168" s="67" t="s">
        <v>81</v>
      </c>
      <c r="D168" s="67"/>
      <c r="E168" s="52">
        <v>119</v>
      </c>
      <c r="F168" s="68">
        <v>119803</v>
      </c>
      <c r="G168" s="68"/>
      <c r="H168" s="68"/>
      <c r="I168" s="69"/>
      <c r="J168" s="69"/>
      <c r="K168" s="67" t="s">
        <v>49</v>
      </c>
      <c r="L168" s="67"/>
      <c r="M168" s="67"/>
      <c r="N168" s="67" t="s">
        <v>83</v>
      </c>
      <c r="O168" s="67"/>
      <c r="P168" s="67"/>
      <c r="Q168" s="67"/>
      <c r="R168" s="67"/>
      <c r="T168" s="67" t="s">
        <v>84</v>
      </c>
      <c r="U168" s="67"/>
      <c r="V168" s="67"/>
      <c r="W168" s="67"/>
      <c r="X168" s="67"/>
      <c r="Y168" s="65">
        <v>0</v>
      </c>
      <c r="Z168" s="65"/>
      <c r="AA168" s="65"/>
      <c r="AB168" s="65"/>
      <c r="AC168" s="65">
        <v>990.93</v>
      </c>
      <c r="AD168" s="65"/>
      <c r="AE168" s="65"/>
      <c r="AF168" s="66" t="s">
        <v>182</v>
      </c>
      <c r="AG168" s="66"/>
      <c r="AH168" s="66"/>
      <c r="AI168" s="66"/>
      <c r="AJ168" s="66"/>
    </row>
    <row r="169" spans="1:36" ht="1.5" hidden="1" customHeight="1" x14ac:dyDescent="0.2"/>
    <row r="170" spans="1:36" ht="12" hidden="1" customHeight="1" x14ac:dyDescent="0.2">
      <c r="A170" s="50">
        <v>45597</v>
      </c>
      <c r="B170" s="51" t="s">
        <v>82</v>
      </c>
      <c r="C170" s="67" t="s">
        <v>81</v>
      </c>
      <c r="D170" s="67"/>
      <c r="E170" s="52">
        <v>120</v>
      </c>
      <c r="F170" s="68">
        <v>119804</v>
      </c>
      <c r="G170" s="68"/>
      <c r="H170" s="68"/>
      <c r="I170" s="69"/>
      <c r="J170" s="69"/>
      <c r="K170" s="67" t="s">
        <v>49</v>
      </c>
      <c r="L170" s="67"/>
      <c r="M170" s="67"/>
      <c r="N170" s="67" t="s">
        <v>86</v>
      </c>
      <c r="O170" s="67"/>
      <c r="P170" s="67"/>
      <c r="Q170" s="67"/>
      <c r="R170" s="67"/>
      <c r="T170" s="67" t="s">
        <v>87</v>
      </c>
      <c r="U170" s="67"/>
      <c r="V170" s="67"/>
      <c r="W170" s="67"/>
      <c r="X170" s="67"/>
      <c r="Y170" s="65">
        <v>0</v>
      </c>
      <c r="Z170" s="65"/>
      <c r="AA170" s="65"/>
      <c r="AB170" s="65"/>
      <c r="AC170" s="65">
        <v>141.54</v>
      </c>
      <c r="AD170" s="65"/>
      <c r="AE170" s="65"/>
      <c r="AF170" s="66" t="s">
        <v>183</v>
      </c>
      <c r="AG170" s="66"/>
      <c r="AH170" s="66"/>
      <c r="AI170" s="66"/>
      <c r="AJ170" s="66"/>
    </row>
    <row r="171" spans="1:36" ht="1.5" hidden="1" customHeight="1" x14ac:dyDescent="0.2"/>
    <row r="172" spans="1:36" ht="11.25" customHeight="1" x14ac:dyDescent="0.2">
      <c r="A172" s="50">
        <v>45597</v>
      </c>
      <c r="B172" s="51" t="s">
        <v>82</v>
      </c>
      <c r="C172" s="67" t="s">
        <v>81</v>
      </c>
      <c r="D172" s="67"/>
      <c r="E172" s="52">
        <v>121</v>
      </c>
      <c r="F172" s="68">
        <v>119805</v>
      </c>
      <c r="G172" s="68"/>
      <c r="H172" s="68"/>
      <c r="I172" s="69"/>
      <c r="J172" s="69"/>
      <c r="K172" s="67" t="s">
        <v>49</v>
      </c>
      <c r="L172" s="67"/>
      <c r="M172" s="67"/>
      <c r="N172" s="67" t="s">
        <v>89</v>
      </c>
      <c r="O172" s="67"/>
      <c r="P172" s="67"/>
      <c r="Q172" s="67"/>
      <c r="R172" s="67"/>
      <c r="T172" s="67" t="s">
        <v>90</v>
      </c>
      <c r="U172" s="67"/>
      <c r="V172" s="67"/>
      <c r="W172" s="67"/>
      <c r="X172" s="67"/>
      <c r="Y172" s="65">
        <v>0</v>
      </c>
      <c r="Z172" s="65"/>
      <c r="AA172" s="65"/>
      <c r="AB172" s="65"/>
      <c r="AC172" s="65">
        <v>654.04999999999995</v>
      </c>
      <c r="AD172" s="65"/>
      <c r="AE172" s="65"/>
      <c r="AF172" s="66" t="s">
        <v>184</v>
      </c>
      <c r="AG172" s="66"/>
      <c r="AH172" s="66"/>
      <c r="AI172" s="66"/>
      <c r="AJ172" s="66"/>
    </row>
    <row r="174" spans="1:36" x14ac:dyDescent="0.2">
      <c r="AD174" s="56" t="s">
        <v>263</v>
      </c>
      <c r="AE174" s="60">
        <f>SUM(AC4,AC7,AC9,AC13,AC15,AC19,AC21,AC25,AC27,AC31,AC33,AC35,AC39,AC41,AC45,AC47,AC49,AC51,AC55,AC57,AC62,AC64,AC66,AC68,AC70,AC74,AC78,AC80,AC82,AC86,AC88,AC90,AC94,AC96,AC98,AC100,AC104,AC106,AC108,AC112,AC114,AC116,AC118,AC120,AC124,AC128,AC130,AC132,AC134,AC136,AC140,AC144,AC146,AC148,AC150,AC154,AC156,AC160,AC162,AC166,AC168,AC170)</f>
        <v>25330.559999999998</v>
      </c>
    </row>
    <row r="175" spans="1:36" x14ac:dyDescent="0.2">
      <c r="AD175" s="56" t="s">
        <v>262</v>
      </c>
      <c r="AE175" s="60">
        <f>SUM(AC6,AC11,AC17,AC23,AC29,AC37,AC43,AC53,AC59,AC72,AC76,AC84,AC92,AC102,AC110,AC122,AC126,AC138,AC142,AC152,AC158,AC172)</f>
        <v>13634.169999999995</v>
      </c>
    </row>
  </sheetData>
  <autoFilter ref="N3:R172" xr:uid="{F8A5519C-8390-D54E-AA30-8B08BE77BA13}">
    <filterColumn colId="0" showButton="0">
      <filters>
        <filter val="ARKANSAS PUBLIC EMPLOYEES RETIREMENT SYS"/>
      </filters>
    </filterColumn>
    <filterColumn colId="1" showButton="0"/>
    <filterColumn colId="2" showButton="0"/>
    <filterColumn colId="3" showButton="0"/>
  </autoFilter>
  <mergeCells count="766">
    <mergeCell ref="AF172:AJ172"/>
    <mergeCell ref="N3:R3"/>
    <mergeCell ref="AC170:AE170"/>
    <mergeCell ref="AF170:AJ170"/>
    <mergeCell ref="C172:D172"/>
    <mergeCell ref="F172:H172"/>
    <mergeCell ref="I172:J172"/>
    <mergeCell ref="K172:M172"/>
    <mergeCell ref="N172:R172"/>
    <mergeCell ref="T172:X172"/>
    <mergeCell ref="Y172:AB172"/>
    <mergeCell ref="AC172:AE172"/>
    <mergeCell ref="Y168:AB168"/>
    <mergeCell ref="AC168:AE168"/>
    <mergeCell ref="AF168:AJ168"/>
    <mergeCell ref="C170:D170"/>
    <mergeCell ref="F170:H170"/>
    <mergeCell ref="I170:J170"/>
    <mergeCell ref="K170:M170"/>
    <mergeCell ref="N170:R170"/>
    <mergeCell ref="T170:X170"/>
    <mergeCell ref="Y170:AB170"/>
    <mergeCell ref="C168:D168"/>
    <mergeCell ref="F168:H168"/>
    <mergeCell ref="AF164:AJ164"/>
    <mergeCell ref="C166:D166"/>
    <mergeCell ref="F166:H166"/>
    <mergeCell ref="I166:J166"/>
    <mergeCell ref="K166:M166"/>
    <mergeCell ref="N166:R166"/>
    <mergeCell ref="T166:X166"/>
    <mergeCell ref="Y166:AB166"/>
    <mergeCell ref="AC166:AE166"/>
    <mergeCell ref="AF166:AJ166"/>
    <mergeCell ref="C164:D164"/>
    <mergeCell ref="F164:H164"/>
    <mergeCell ref="I164:J164"/>
    <mergeCell ref="K164:M164"/>
    <mergeCell ref="N164:R164"/>
    <mergeCell ref="T164:X164"/>
    <mergeCell ref="Y164:AB164"/>
    <mergeCell ref="AC164:AE164"/>
    <mergeCell ref="I168:J168"/>
    <mergeCell ref="K168:M168"/>
    <mergeCell ref="N168:R168"/>
    <mergeCell ref="T168:X168"/>
    <mergeCell ref="Y160:AB160"/>
    <mergeCell ref="AC160:AE160"/>
    <mergeCell ref="AF160:AJ160"/>
    <mergeCell ref="C162:D162"/>
    <mergeCell ref="F162:H162"/>
    <mergeCell ref="I162:J162"/>
    <mergeCell ref="K162:M162"/>
    <mergeCell ref="N162:R162"/>
    <mergeCell ref="T162:X162"/>
    <mergeCell ref="Y162:AB162"/>
    <mergeCell ref="C160:D160"/>
    <mergeCell ref="F160:H160"/>
    <mergeCell ref="I160:J160"/>
    <mergeCell ref="K160:M160"/>
    <mergeCell ref="N160:R160"/>
    <mergeCell ref="T160:X160"/>
    <mergeCell ref="AC162:AE162"/>
    <mergeCell ref="AF162:AJ162"/>
    <mergeCell ref="C158:D158"/>
    <mergeCell ref="F158:H158"/>
    <mergeCell ref="I158:J158"/>
    <mergeCell ref="K158:M158"/>
    <mergeCell ref="N158:R158"/>
    <mergeCell ref="T158:X158"/>
    <mergeCell ref="Y158:AB158"/>
    <mergeCell ref="AC158:AE158"/>
    <mergeCell ref="AF158:AJ158"/>
    <mergeCell ref="C156:D156"/>
    <mergeCell ref="F156:H156"/>
    <mergeCell ref="I156:J156"/>
    <mergeCell ref="K156:M156"/>
    <mergeCell ref="N156:R156"/>
    <mergeCell ref="T156:X156"/>
    <mergeCell ref="Y156:AB156"/>
    <mergeCell ref="AC156:AE156"/>
    <mergeCell ref="AF156:AJ156"/>
    <mergeCell ref="Y152:AB152"/>
    <mergeCell ref="AC152:AE152"/>
    <mergeCell ref="AF152:AJ152"/>
    <mergeCell ref="C154:D154"/>
    <mergeCell ref="F154:H154"/>
    <mergeCell ref="I154:J154"/>
    <mergeCell ref="K154:M154"/>
    <mergeCell ref="N154:R154"/>
    <mergeCell ref="T154:X154"/>
    <mergeCell ref="Y154:AB154"/>
    <mergeCell ref="C152:D152"/>
    <mergeCell ref="F152:H152"/>
    <mergeCell ref="I152:J152"/>
    <mergeCell ref="K152:M152"/>
    <mergeCell ref="N152:R152"/>
    <mergeCell ref="T152:X152"/>
    <mergeCell ref="AC154:AE154"/>
    <mergeCell ref="AF154:AJ154"/>
    <mergeCell ref="C150:D150"/>
    <mergeCell ref="F150:H150"/>
    <mergeCell ref="I150:J150"/>
    <mergeCell ref="K150:M150"/>
    <mergeCell ref="N150:R150"/>
    <mergeCell ref="T150:X150"/>
    <mergeCell ref="Y150:AB150"/>
    <mergeCell ref="AC150:AE150"/>
    <mergeCell ref="AF150:AJ150"/>
    <mergeCell ref="C148:D148"/>
    <mergeCell ref="F148:H148"/>
    <mergeCell ref="I148:J148"/>
    <mergeCell ref="K148:M148"/>
    <mergeCell ref="N148:R148"/>
    <mergeCell ref="T148:X148"/>
    <mergeCell ref="Y148:AB148"/>
    <mergeCell ref="AC148:AE148"/>
    <mergeCell ref="AF148:AJ148"/>
    <mergeCell ref="Y144:AB144"/>
    <mergeCell ref="AC144:AE144"/>
    <mergeCell ref="AF144:AJ144"/>
    <mergeCell ref="C146:D146"/>
    <mergeCell ref="F146:H146"/>
    <mergeCell ref="I146:J146"/>
    <mergeCell ref="K146:M146"/>
    <mergeCell ref="N146:R146"/>
    <mergeCell ref="T146:X146"/>
    <mergeCell ref="Y146:AB146"/>
    <mergeCell ref="C144:D144"/>
    <mergeCell ref="F144:H144"/>
    <mergeCell ref="I144:J144"/>
    <mergeCell ref="K144:M144"/>
    <mergeCell ref="N144:R144"/>
    <mergeCell ref="T144:X144"/>
    <mergeCell ref="AC146:AE146"/>
    <mergeCell ref="AF146:AJ146"/>
    <mergeCell ref="C142:D142"/>
    <mergeCell ref="F142:H142"/>
    <mergeCell ref="I142:J142"/>
    <mergeCell ref="K142:M142"/>
    <mergeCell ref="N142:R142"/>
    <mergeCell ref="T142:X142"/>
    <mergeCell ref="Y142:AB142"/>
    <mergeCell ref="AC142:AE142"/>
    <mergeCell ref="AF142:AJ142"/>
    <mergeCell ref="C140:D140"/>
    <mergeCell ref="F140:H140"/>
    <mergeCell ref="I140:J140"/>
    <mergeCell ref="K140:M140"/>
    <mergeCell ref="N140:R140"/>
    <mergeCell ref="T140:X140"/>
    <mergeCell ref="Y140:AB140"/>
    <mergeCell ref="AC140:AE140"/>
    <mergeCell ref="AF140:AJ140"/>
    <mergeCell ref="Y136:AB136"/>
    <mergeCell ref="AC136:AE136"/>
    <mergeCell ref="AF136:AJ136"/>
    <mergeCell ref="C138:D138"/>
    <mergeCell ref="F138:H138"/>
    <mergeCell ref="I138:J138"/>
    <mergeCell ref="K138:M138"/>
    <mergeCell ref="N138:R138"/>
    <mergeCell ref="T138:X138"/>
    <mergeCell ref="Y138:AB138"/>
    <mergeCell ref="C136:D136"/>
    <mergeCell ref="F136:H136"/>
    <mergeCell ref="I136:J136"/>
    <mergeCell ref="K136:M136"/>
    <mergeCell ref="N136:R136"/>
    <mergeCell ref="T136:X136"/>
    <mergeCell ref="AC138:AE138"/>
    <mergeCell ref="AF138:AJ138"/>
    <mergeCell ref="C134:D134"/>
    <mergeCell ref="F134:H134"/>
    <mergeCell ref="I134:J134"/>
    <mergeCell ref="K134:M134"/>
    <mergeCell ref="N134:R134"/>
    <mergeCell ref="T134:X134"/>
    <mergeCell ref="Y134:AB134"/>
    <mergeCell ref="AC134:AE134"/>
    <mergeCell ref="AF134:AJ134"/>
    <mergeCell ref="C132:D132"/>
    <mergeCell ref="F132:H132"/>
    <mergeCell ref="I132:J132"/>
    <mergeCell ref="K132:M132"/>
    <mergeCell ref="N132:R132"/>
    <mergeCell ref="T132:X132"/>
    <mergeCell ref="Y132:AB132"/>
    <mergeCell ref="AC132:AE132"/>
    <mergeCell ref="AF132:AJ132"/>
    <mergeCell ref="Y128:AB128"/>
    <mergeCell ref="AC128:AE128"/>
    <mergeCell ref="AF128:AJ128"/>
    <mergeCell ref="C130:D130"/>
    <mergeCell ref="F130:H130"/>
    <mergeCell ref="I130:J130"/>
    <mergeCell ref="K130:M130"/>
    <mergeCell ref="N130:R130"/>
    <mergeCell ref="T130:X130"/>
    <mergeCell ref="Y130:AB130"/>
    <mergeCell ref="C128:D128"/>
    <mergeCell ref="F128:H128"/>
    <mergeCell ref="I128:J128"/>
    <mergeCell ref="K128:M128"/>
    <mergeCell ref="N128:R128"/>
    <mergeCell ref="T128:X128"/>
    <mergeCell ref="AC130:AE130"/>
    <mergeCell ref="AF130:AJ130"/>
    <mergeCell ref="C126:D126"/>
    <mergeCell ref="F126:H126"/>
    <mergeCell ref="I126:J126"/>
    <mergeCell ref="K126:M126"/>
    <mergeCell ref="N126:R126"/>
    <mergeCell ref="T126:X126"/>
    <mergeCell ref="Y126:AB126"/>
    <mergeCell ref="AC126:AE126"/>
    <mergeCell ref="AF126:AJ126"/>
    <mergeCell ref="C124:D124"/>
    <mergeCell ref="F124:H124"/>
    <mergeCell ref="I124:J124"/>
    <mergeCell ref="K124:M124"/>
    <mergeCell ref="N124:R124"/>
    <mergeCell ref="T124:X124"/>
    <mergeCell ref="Y124:AB124"/>
    <mergeCell ref="AC124:AE124"/>
    <mergeCell ref="AF124:AJ124"/>
    <mergeCell ref="Y120:AB120"/>
    <mergeCell ref="AC120:AE120"/>
    <mergeCell ref="AF120:AJ120"/>
    <mergeCell ref="C122:D122"/>
    <mergeCell ref="F122:H122"/>
    <mergeCell ref="I122:J122"/>
    <mergeCell ref="K122:M122"/>
    <mergeCell ref="N122:R122"/>
    <mergeCell ref="T122:X122"/>
    <mergeCell ref="Y122:AB122"/>
    <mergeCell ref="C120:D120"/>
    <mergeCell ref="F120:H120"/>
    <mergeCell ref="I120:J120"/>
    <mergeCell ref="K120:M120"/>
    <mergeCell ref="N120:R120"/>
    <mergeCell ref="T120:X120"/>
    <mergeCell ref="AC122:AE122"/>
    <mergeCell ref="AF122:AJ122"/>
    <mergeCell ref="C118:D118"/>
    <mergeCell ref="F118:H118"/>
    <mergeCell ref="I118:J118"/>
    <mergeCell ref="K118:M118"/>
    <mergeCell ref="N118:R118"/>
    <mergeCell ref="T118:X118"/>
    <mergeCell ref="Y118:AB118"/>
    <mergeCell ref="AC118:AE118"/>
    <mergeCell ref="AF118:AJ118"/>
    <mergeCell ref="C116:D116"/>
    <mergeCell ref="F116:H116"/>
    <mergeCell ref="I116:J116"/>
    <mergeCell ref="K116:M116"/>
    <mergeCell ref="N116:R116"/>
    <mergeCell ref="T116:X116"/>
    <mergeCell ref="Y116:AB116"/>
    <mergeCell ref="AC116:AE116"/>
    <mergeCell ref="AF116:AJ116"/>
    <mergeCell ref="Y112:AB112"/>
    <mergeCell ref="AC112:AE112"/>
    <mergeCell ref="AF112:AJ112"/>
    <mergeCell ref="C114:D114"/>
    <mergeCell ref="F114:H114"/>
    <mergeCell ref="I114:J114"/>
    <mergeCell ref="K114:M114"/>
    <mergeCell ref="N114:R114"/>
    <mergeCell ref="T114:X114"/>
    <mergeCell ref="Y114:AB114"/>
    <mergeCell ref="C112:D112"/>
    <mergeCell ref="F112:H112"/>
    <mergeCell ref="I112:J112"/>
    <mergeCell ref="K112:M112"/>
    <mergeCell ref="N112:R112"/>
    <mergeCell ref="T112:X112"/>
    <mergeCell ref="AC114:AE114"/>
    <mergeCell ref="AF114:AJ114"/>
    <mergeCell ref="C110:D110"/>
    <mergeCell ref="F110:H110"/>
    <mergeCell ref="I110:J110"/>
    <mergeCell ref="K110:M110"/>
    <mergeCell ref="N110:R110"/>
    <mergeCell ref="T110:X110"/>
    <mergeCell ref="Y110:AB110"/>
    <mergeCell ref="AC110:AE110"/>
    <mergeCell ref="AF110:AJ110"/>
    <mergeCell ref="C108:D108"/>
    <mergeCell ref="F108:H108"/>
    <mergeCell ref="I108:J108"/>
    <mergeCell ref="K108:M108"/>
    <mergeCell ref="N108:R108"/>
    <mergeCell ref="T108:X108"/>
    <mergeCell ref="Y108:AB108"/>
    <mergeCell ref="AC108:AE108"/>
    <mergeCell ref="AF108:AJ108"/>
    <mergeCell ref="Y104:AB104"/>
    <mergeCell ref="AC104:AE104"/>
    <mergeCell ref="AF104:AJ104"/>
    <mergeCell ref="C106:D106"/>
    <mergeCell ref="F106:H106"/>
    <mergeCell ref="I106:J106"/>
    <mergeCell ref="K106:M106"/>
    <mergeCell ref="N106:R106"/>
    <mergeCell ref="T106:X106"/>
    <mergeCell ref="Y106:AB106"/>
    <mergeCell ref="C104:D104"/>
    <mergeCell ref="F104:H104"/>
    <mergeCell ref="I104:J104"/>
    <mergeCell ref="K104:M104"/>
    <mergeCell ref="N104:R104"/>
    <mergeCell ref="T104:X104"/>
    <mergeCell ref="AC106:AE106"/>
    <mergeCell ref="AF106:AJ106"/>
    <mergeCell ref="C102:D102"/>
    <mergeCell ref="F102:H102"/>
    <mergeCell ref="I102:J102"/>
    <mergeCell ref="K102:M102"/>
    <mergeCell ref="N102:R102"/>
    <mergeCell ref="T102:X102"/>
    <mergeCell ref="Y102:AB102"/>
    <mergeCell ref="AC102:AE102"/>
    <mergeCell ref="AF102:AJ102"/>
    <mergeCell ref="C100:D100"/>
    <mergeCell ref="F100:H100"/>
    <mergeCell ref="I100:J100"/>
    <mergeCell ref="K100:M100"/>
    <mergeCell ref="N100:R100"/>
    <mergeCell ref="T100:X100"/>
    <mergeCell ref="Y100:AB100"/>
    <mergeCell ref="AC100:AE100"/>
    <mergeCell ref="AF100:AJ100"/>
    <mergeCell ref="Y96:AB96"/>
    <mergeCell ref="AC96:AE96"/>
    <mergeCell ref="AF96:AJ96"/>
    <mergeCell ref="C98:D98"/>
    <mergeCell ref="F98:H98"/>
    <mergeCell ref="I98:J98"/>
    <mergeCell ref="K98:M98"/>
    <mergeCell ref="N98:R98"/>
    <mergeCell ref="T98:X98"/>
    <mergeCell ref="Y98:AB98"/>
    <mergeCell ref="C96:D96"/>
    <mergeCell ref="F96:H96"/>
    <mergeCell ref="I96:J96"/>
    <mergeCell ref="K96:M96"/>
    <mergeCell ref="N96:R96"/>
    <mergeCell ref="T96:X96"/>
    <mergeCell ref="AC98:AE98"/>
    <mergeCell ref="AF98:AJ98"/>
    <mergeCell ref="C94:D94"/>
    <mergeCell ref="F94:H94"/>
    <mergeCell ref="I94:J94"/>
    <mergeCell ref="K94:M94"/>
    <mergeCell ref="N94:R94"/>
    <mergeCell ref="T94:X94"/>
    <mergeCell ref="Y94:AB94"/>
    <mergeCell ref="AC94:AE94"/>
    <mergeCell ref="AF94:AJ94"/>
    <mergeCell ref="C92:D92"/>
    <mergeCell ref="F92:H92"/>
    <mergeCell ref="I92:J92"/>
    <mergeCell ref="K92:M92"/>
    <mergeCell ref="N92:R92"/>
    <mergeCell ref="T92:X92"/>
    <mergeCell ref="Y92:AB92"/>
    <mergeCell ref="AC92:AE92"/>
    <mergeCell ref="AF92:AJ92"/>
    <mergeCell ref="Y88:AB88"/>
    <mergeCell ref="AC88:AE88"/>
    <mergeCell ref="AF88:AJ88"/>
    <mergeCell ref="C90:D90"/>
    <mergeCell ref="F90:H90"/>
    <mergeCell ref="I90:J90"/>
    <mergeCell ref="K90:M90"/>
    <mergeCell ref="N90:R90"/>
    <mergeCell ref="T90:X90"/>
    <mergeCell ref="Y90:AB90"/>
    <mergeCell ref="C88:D88"/>
    <mergeCell ref="F88:H88"/>
    <mergeCell ref="I88:J88"/>
    <mergeCell ref="K88:M88"/>
    <mergeCell ref="N88:R88"/>
    <mergeCell ref="T88:X88"/>
    <mergeCell ref="AC90:AE90"/>
    <mergeCell ref="AF90:AJ90"/>
    <mergeCell ref="C86:D86"/>
    <mergeCell ref="F86:H86"/>
    <mergeCell ref="I86:J86"/>
    <mergeCell ref="K86:M86"/>
    <mergeCell ref="N86:R86"/>
    <mergeCell ref="T86:X86"/>
    <mergeCell ref="Y86:AB86"/>
    <mergeCell ref="AC86:AE86"/>
    <mergeCell ref="AF86:AJ86"/>
    <mergeCell ref="C84:D84"/>
    <mergeCell ref="F84:H84"/>
    <mergeCell ref="I84:J84"/>
    <mergeCell ref="K84:M84"/>
    <mergeCell ref="N84:R84"/>
    <mergeCell ref="T84:X84"/>
    <mergeCell ref="Y84:AB84"/>
    <mergeCell ref="AC84:AE84"/>
    <mergeCell ref="AF84:AJ84"/>
    <mergeCell ref="Y80:AB80"/>
    <mergeCell ref="AC80:AE80"/>
    <mergeCell ref="AF80:AJ80"/>
    <mergeCell ref="C82:D82"/>
    <mergeCell ref="F82:H82"/>
    <mergeCell ref="I82:J82"/>
    <mergeCell ref="K82:M82"/>
    <mergeCell ref="N82:R82"/>
    <mergeCell ref="T82:X82"/>
    <mergeCell ref="Y82:AB82"/>
    <mergeCell ref="C80:D80"/>
    <mergeCell ref="F80:H80"/>
    <mergeCell ref="I80:J80"/>
    <mergeCell ref="K80:M80"/>
    <mergeCell ref="N80:R80"/>
    <mergeCell ref="T80:X80"/>
    <mergeCell ref="AC82:AE82"/>
    <mergeCell ref="AF82:AJ82"/>
    <mergeCell ref="C78:D78"/>
    <mergeCell ref="F78:H78"/>
    <mergeCell ref="I78:J78"/>
    <mergeCell ref="K78:M78"/>
    <mergeCell ref="N78:R78"/>
    <mergeCell ref="T78:X78"/>
    <mergeCell ref="Y78:AB78"/>
    <mergeCell ref="AC78:AE78"/>
    <mergeCell ref="AF78:AJ78"/>
    <mergeCell ref="C76:D76"/>
    <mergeCell ref="F76:H76"/>
    <mergeCell ref="I76:J76"/>
    <mergeCell ref="K76:M76"/>
    <mergeCell ref="N76:R76"/>
    <mergeCell ref="T76:X76"/>
    <mergeCell ref="Y76:AB76"/>
    <mergeCell ref="AC76:AE76"/>
    <mergeCell ref="AF76:AJ76"/>
    <mergeCell ref="Y72:AB72"/>
    <mergeCell ref="AC72:AE72"/>
    <mergeCell ref="AF72:AJ72"/>
    <mergeCell ref="C74:D74"/>
    <mergeCell ref="F74:H74"/>
    <mergeCell ref="I74:J74"/>
    <mergeCell ref="K74:M74"/>
    <mergeCell ref="N74:R74"/>
    <mergeCell ref="T74:X74"/>
    <mergeCell ref="Y74:AB74"/>
    <mergeCell ref="C72:D72"/>
    <mergeCell ref="F72:H72"/>
    <mergeCell ref="I72:J72"/>
    <mergeCell ref="K72:M72"/>
    <mergeCell ref="N72:R72"/>
    <mergeCell ref="T72:X72"/>
    <mergeCell ref="AC74:AE74"/>
    <mergeCell ref="AF74:AJ74"/>
    <mergeCell ref="C70:D70"/>
    <mergeCell ref="F70:H70"/>
    <mergeCell ref="I70:J70"/>
    <mergeCell ref="K70:M70"/>
    <mergeCell ref="N70:R70"/>
    <mergeCell ref="T70:X70"/>
    <mergeCell ref="Y70:AB70"/>
    <mergeCell ref="AC70:AE70"/>
    <mergeCell ref="AF70:AJ70"/>
    <mergeCell ref="C68:D68"/>
    <mergeCell ref="F68:H68"/>
    <mergeCell ref="I68:J68"/>
    <mergeCell ref="K68:M68"/>
    <mergeCell ref="N68:R68"/>
    <mergeCell ref="T68:X68"/>
    <mergeCell ref="Y68:AB68"/>
    <mergeCell ref="AC68:AE68"/>
    <mergeCell ref="AF68:AJ68"/>
    <mergeCell ref="Y64:AB64"/>
    <mergeCell ref="AC64:AE64"/>
    <mergeCell ref="AF64:AJ64"/>
    <mergeCell ref="C66:D66"/>
    <mergeCell ref="F66:H66"/>
    <mergeCell ref="I66:J66"/>
    <mergeCell ref="K66:M66"/>
    <mergeCell ref="N66:R66"/>
    <mergeCell ref="T66:X66"/>
    <mergeCell ref="Y66:AB66"/>
    <mergeCell ref="C64:D64"/>
    <mergeCell ref="F64:H64"/>
    <mergeCell ref="I64:J64"/>
    <mergeCell ref="K64:M64"/>
    <mergeCell ref="N64:R64"/>
    <mergeCell ref="T64:X64"/>
    <mergeCell ref="AC66:AE66"/>
    <mergeCell ref="AF66:AJ66"/>
    <mergeCell ref="C62:D62"/>
    <mergeCell ref="F62:H62"/>
    <mergeCell ref="I62:J62"/>
    <mergeCell ref="K62:M62"/>
    <mergeCell ref="N62:R62"/>
    <mergeCell ref="T62:X62"/>
    <mergeCell ref="Y62:AB62"/>
    <mergeCell ref="AC62:AE62"/>
    <mergeCell ref="AF62:AJ62"/>
    <mergeCell ref="AC59:AE59"/>
    <mergeCell ref="AF59:AJ59"/>
    <mergeCell ref="Y57:AB57"/>
    <mergeCell ref="AC57:AE57"/>
    <mergeCell ref="AF57:AJ57"/>
    <mergeCell ref="C59:D59"/>
    <mergeCell ref="F59:H59"/>
    <mergeCell ref="I59:J59"/>
    <mergeCell ref="K59:M59"/>
    <mergeCell ref="N59:R59"/>
    <mergeCell ref="T59:X59"/>
    <mergeCell ref="Y59:AB59"/>
    <mergeCell ref="C57:D57"/>
    <mergeCell ref="F57:H57"/>
    <mergeCell ref="I57:J57"/>
    <mergeCell ref="K57:M57"/>
    <mergeCell ref="N57:R57"/>
    <mergeCell ref="T57:X57"/>
    <mergeCell ref="C55:D55"/>
    <mergeCell ref="F55:H55"/>
    <mergeCell ref="I55:J55"/>
    <mergeCell ref="K55:M55"/>
    <mergeCell ref="N55:R55"/>
    <mergeCell ref="T55:X55"/>
    <mergeCell ref="Y55:AB55"/>
    <mergeCell ref="AC55:AE55"/>
    <mergeCell ref="AF55:AJ55"/>
    <mergeCell ref="C53:D53"/>
    <mergeCell ref="F53:H53"/>
    <mergeCell ref="I53:J53"/>
    <mergeCell ref="K53:M53"/>
    <mergeCell ref="N53:R53"/>
    <mergeCell ref="T53:X53"/>
    <mergeCell ref="Y53:AB53"/>
    <mergeCell ref="AC53:AE53"/>
    <mergeCell ref="AF53:AJ53"/>
    <mergeCell ref="Y49:AB49"/>
    <mergeCell ref="AC49:AE49"/>
    <mergeCell ref="AF49:AJ49"/>
    <mergeCell ref="C51:D51"/>
    <mergeCell ref="F51:H51"/>
    <mergeCell ref="I51:J51"/>
    <mergeCell ref="K51:M51"/>
    <mergeCell ref="N51:R51"/>
    <mergeCell ref="T51:X51"/>
    <mergeCell ref="Y51:AB51"/>
    <mergeCell ref="C49:D49"/>
    <mergeCell ref="F49:H49"/>
    <mergeCell ref="I49:J49"/>
    <mergeCell ref="K49:M49"/>
    <mergeCell ref="N49:R49"/>
    <mergeCell ref="T49:X49"/>
    <mergeCell ref="AC51:AE51"/>
    <mergeCell ref="AF51:AJ51"/>
    <mergeCell ref="C47:D47"/>
    <mergeCell ref="F47:H47"/>
    <mergeCell ref="I47:J47"/>
    <mergeCell ref="K47:M47"/>
    <mergeCell ref="N47:R47"/>
    <mergeCell ref="T47:X47"/>
    <mergeCell ref="Y47:AB47"/>
    <mergeCell ref="AC47:AE47"/>
    <mergeCell ref="AF47:AJ47"/>
    <mergeCell ref="C45:D45"/>
    <mergeCell ref="F45:H45"/>
    <mergeCell ref="I45:J45"/>
    <mergeCell ref="K45:M45"/>
    <mergeCell ref="N45:R45"/>
    <mergeCell ref="T45:X45"/>
    <mergeCell ref="Y45:AB45"/>
    <mergeCell ref="AC45:AE45"/>
    <mergeCell ref="AF45:AJ45"/>
    <mergeCell ref="Y41:AB41"/>
    <mergeCell ref="AC41:AE41"/>
    <mergeCell ref="AF41:AJ41"/>
    <mergeCell ref="C43:D43"/>
    <mergeCell ref="F43:H43"/>
    <mergeCell ref="I43:J43"/>
    <mergeCell ref="K43:M43"/>
    <mergeCell ref="N43:R43"/>
    <mergeCell ref="T43:X43"/>
    <mergeCell ref="Y43:AB43"/>
    <mergeCell ref="C41:D41"/>
    <mergeCell ref="F41:H41"/>
    <mergeCell ref="I41:J41"/>
    <mergeCell ref="K41:M41"/>
    <mergeCell ref="N41:R41"/>
    <mergeCell ref="T41:X41"/>
    <mergeCell ref="AC43:AE43"/>
    <mergeCell ref="AF43:AJ43"/>
    <mergeCell ref="C39:D39"/>
    <mergeCell ref="F39:H39"/>
    <mergeCell ref="I39:J39"/>
    <mergeCell ref="K39:M39"/>
    <mergeCell ref="N39:R39"/>
    <mergeCell ref="T39:X39"/>
    <mergeCell ref="Y39:AB39"/>
    <mergeCell ref="AC39:AE39"/>
    <mergeCell ref="AF39:AJ39"/>
    <mergeCell ref="C37:D37"/>
    <mergeCell ref="F37:H37"/>
    <mergeCell ref="I37:J37"/>
    <mergeCell ref="K37:M37"/>
    <mergeCell ref="N37:R37"/>
    <mergeCell ref="T37:X37"/>
    <mergeCell ref="Y37:AB37"/>
    <mergeCell ref="AC37:AE37"/>
    <mergeCell ref="AF37:AJ37"/>
    <mergeCell ref="Y33:AB33"/>
    <mergeCell ref="AC33:AE33"/>
    <mergeCell ref="AF33:AJ33"/>
    <mergeCell ref="C35:D35"/>
    <mergeCell ref="F35:H35"/>
    <mergeCell ref="I35:J35"/>
    <mergeCell ref="K35:M35"/>
    <mergeCell ref="N35:R35"/>
    <mergeCell ref="T35:X35"/>
    <mergeCell ref="Y35:AB35"/>
    <mergeCell ref="C33:D33"/>
    <mergeCell ref="F33:H33"/>
    <mergeCell ref="I33:J33"/>
    <mergeCell ref="K33:M33"/>
    <mergeCell ref="N33:R33"/>
    <mergeCell ref="T33:X33"/>
    <mergeCell ref="AC35:AE35"/>
    <mergeCell ref="AF35:AJ35"/>
    <mergeCell ref="C31:D31"/>
    <mergeCell ref="F31:H31"/>
    <mergeCell ref="I31:J31"/>
    <mergeCell ref="K31:M31"/>
    <mergeCell ref="N31:R31"/>
    <mergeCell ref="T31:X31"/>
    <mergeCell ref="Y31:AB31"/>
    <mergeCell ref="AC31:AE31"/>
    <mergeCell ref="AF31:AJ31"/>
    <mergeCell ref="C29:D29"/>
    <mergeCell ref="F29:H29"/>
    <mergeCell ref="I29:J29"/>
    <mergeCell ref="K29:M29"/>
    <mergeCell ref="N29:R29"/>
    <mergeCell ref="T29:X29"/>
    <mergeCell ref="Y29:AB29"/>
    <mergeCell ref="AC29:AE29"/>
    <mergeCell ref="AF29:AJ29"/>
    <mergeCell ref="Y25:AB25"/>
    <mergeCell ref="AC25:AE25"/>
    <mergeCell ref="AF25:AJ25"/>
    <mergeCell ref="C27:D27"/>
    <mergeCell ref="F27:H27"/>
    <mergeCell ref="I27:J27"/>
    <mergeCell ref="K27:M27"/>
    <mergeCell ref="N27:R27"/>
    <mergeCell ref="T27:X27"/>
    <mergeCell ref="Y27:AB27"/>
    <mergeCell ref="C25:D25"/>
    <mergeCell ref="F25:H25"/>
    <mergeCell ref="I25:J25"/>
    <mergeCell ref="K25:M25"/>
    <mergeCell ref="N25:R25"/>
    <mergeCell ref="T25:X25"/>
    <mergeCell ref="AC27:AE27"/>
    <mergeCell ref="AF27:AJ27"/>
    <mergeCell ref="C23:D23"/>
    <mergeCell ref="F23:H23"/>
    <mergeCell ref="I23:J23"/>
    <mergeCell ref="K23:M23"/>
    <mergeCell ref="N23:R23"/>
    <mergeCell ref="T23:X23"/>
    <mergeCell ref="Y23:AB23"/>
    <mergeCell ref="AC23:AE23"/>
    <mergeCell ref="AF23:AJ23"/>
    <mergeCell ref="C21:D21"/>
    <mergeCell ref="F21:H21"/>
    <mergeCell ref="I21:J21"/>
    <mergeCell ref="K21:M21"/>
    <mergeCell ref="N21:R21"/>
    <mergeCell ref="T21:X21"/>
    <mergeCell ref="Y21:AB21"/>
    <mergeCell ref="AC21:AE21"/>
    <mergeCell ref="AF21:AJ21"/>
    <mergeCell ref="Y17:AB17"/>
    <mergeCell ref="AC17:AE17"/>
    <mergeCell ref="AF17:AJ17"/>
    <mergeCell ref="C19:D19"/>
    <mergeCell ref="F19:H19"/>
    <mergeCell ref="I19:J19"/>
    <mergeCell ref="K19:M19"/>
    <mergeCell ref="N19:R19"/>
    <mergeCell ref="T19:X19"/>
    <mergeCell ref="Y19:AB19"/>
    <mergeCell ref="C17:D17"/>
    <mergeCell ref="F17:H17"/>
    <mergeCell ref="I17:J17"/>
    <mergeCell ref="K17:M17"/>
    <mergeCell ref="N17:R17"/>
    <mergeCell ref="T17:X17"/>
    <mergeCell ref="AC19:AE19"/>
    <mergeCell ref="AF19:AJ19"/>
    <mergeCell ref="C15:D15"/>
    <mergeCell ref="F15:H15"/>
    <mergeCell ref="I15:J15"/>
    <mergeCell ref="K15:M15"/>
    <mergeCell ref="N15:R15"/>
    <mergeCell ref="T15:X15"/>
    <mergeCell ref="Y15:AB15"/>
    <mergeCell ref="AC15:AE15"/>
    <mergeCell ref="AF15:AJ15"/>
    <mergeCell ref="C13:D13"/>
    <mergeCell ref="F13:H13"/>
    <mergeCell ref="I13:J13"/>
    <mergeCell ref="K13:M13"/>
    <mergeCell ref="N13:R13"/>
    <mergeCell ref="T13:X13"/>
    <mergeCell ref="Y13:AB13"/>
    <mergeCell ref="AC13:AE13"/>
    <mergeCell ref="AF13:AJ13"/>
    <mergeCell ref="Y9:AB9"/>
    <mergeCell ref="AC9:AE9"/>
    <mergeCell ref="AF9:AJ9"/>
    <mergeCell ref="C11:D11"/>
    <mergeCell ref="F11:H11"/>
    <mergeCell ref="I11:J11"/>
    <mergeCell ref="K11:M11"/>
    <mergeCell ref="N11:R11"/>
    <mergeCell ref="T11:X11"/>
    <mergeCell ref="Y11:AB11"/>
    <mergeCell ref="C9:D9"/>
    <mergeCell ref="F9:H9"/>
    <mergeCell ref="I9:J9"/>
    <mergeCell ref="K9:M9"/>
    <mergeCell ref="N9:R9"/>
    <mergeCell ref="T9:X9"/>
    <mergeCell ref="AC11:AE11"/>
    <mergeCell ref="AF11:AJ11"/>
    <mergeCell ref="C7:D7"/>
    <mergeCell ref="F7:H7"/>
    <mergeCell ref="I7:J7"/>
    <mergeCell ref="K7:M7"/>
    <mergeCell ref="N7:R7"/>
    <mergeCell ref="T7:X7"/>
    <mergeCell ref="Y7:AB7"/>
    <mergeCell ref="AC7:AE7"/>
    <mergeCell ref="AF7:AJ7"/>
    <mergeCell ref="AC4:AE4"/>
    <mergeCell ref="AF4:AJ4"/>
    <mergeCell ref="C6:D6"/>
    <mergeCell ref="F6:H6"/>
    <mergeCell ref="I6:J6"/>
    <mergeCell ref="K6:M6"/>
    <mergeCell ref="N6:R6"/>
    <mergeCell ref="T6:X6"/>
    <mergeCell ref="Y6:AB6"/>
    <mergeCell ref="AC6:AE6"/>
    <mergeCell ref="C4:D4"/>
    <mergeCell ref="F4:H4"/>
    <mergeCell ref="I4:J4"/>
    <mergeCell ref="K4:M4"/>
    <mergeCell ref="N4:R4"/>
    <mergeCell ref="T4:X4"/>
    <mergeCell ref="Y4:AB4"/>
    <mergeCell ref="AF6:AJ6"/>
  </mergeCells>
  <pageMargins left="0.7" right="0.7" top="0.75" bottom="0.75" header="0.3" footer="0.3"/>
  <pageSetup scale="27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99B5-4420-1E4C-9B27-943D120086E5}">
  <sheetPr>
    <pageSetUpPr fitToPage="1"/>
  </sheetPr>
  <dimension ref="A1:AJ42"/>
  <sheetViews>
    <sheetView zoomScale="125" workbookViewId="0">
      <selection sqref="A1:AI42"/>
    </sheetView>
  </sheetViews>
  <sheetFormatPr baseColWidth="10" defaultRowHeight="15" x14ac:dyDescent="0.2"/>
  <cols>
    <col min="1" max="1" width="8.5" customWidth="1"/>
    <col min="2" max="2" width="11.5" customWidth="1"/>
    <col min="3" max="3" width="5.33203125" customWidth="1"/>
    <col min="4" max="4" width="23.5" customWidth="1"/>
    <col min="5" max="5" width="8.33203125" customWidth="1"/>
    <col min="6" max="7" width="1.33203125" customWidth="1"/>
    <col min="8" max="8" width="5.6640625" customWidth="1"/>
    <col min="9" max="9" width="0.5" customWidth="1"/>
    <col min="10" max="10" width="8.5" customWidth="1"/>
    <col min="11" max="11" width="2.5" customWidth="1"/>
    <col min="12" max="12" width="12.6640625" customWidth="1"/>
    <col min="13" max="13" width="1.5" customWidth="1"/>
    <col min="14" max="14" width="1.1640625" customWidth="1"/>
    <col min="15" max="15" width="13.1640625" customWidth="1"/>
    <col min="16" max="16" width="2.5" customWidth="1"/>
    <col min="17" max="17" width="9.6640625" customWidth="1"/>
    <col min="18" max="18" width="20.1640625" customWidth="1"/>
    <col min="19" max="19" width="4.1640625" customWidth="1"/>
    <col min="20" max="20" width="0.5" customWidth="1"/>
    <col min="21" max="21" width="9.83203125" customWidth="1"/>
    <col min="22" max="22" width="2.33203125" customWidth="1"/>
    <col min="23" max="23" width="0.33203125" customWidth="1"/>
    <col min="24" max="24" width="2.5" customWidth="1"/>
    <col min="25" max="25" width="8.1640625" customWidth="1"/>
    <col min="26" max="26" width="2.5" customWidth="1"/>
    <col min="27" max="27" width="0.5" customWidth="1"/>
    <col min="28" max="28" width="1.5" customWidth="1"/>
    <col min="29" max="29" width="3.33203125" customWidth="1"/>
    <col min="30" max="30" width="8.6640625" customWidth="1"/>
    <col min="31" max="31" width="1" customWidth="1"/>
    <col min="32" max="32" width="0.1640625" customWidth="1"/>
    <col min="33" max="33" width="2.5" customWidth="1"/>
    <col min="34" max="34" width="13.6640625" customWidth="1"/>
    <col min="35" max="35" width="1.1640625" customWidth="1"/>
    <col min="36" max="36" width="0.33203125" customWidth="1"/>
    <col min="37" max="256" width="8.83203125" customWidth="1"/>
    <col min="257" max="257" width="8.5" customWidth="1"/>
    <col min="258" max="258" width="11.5" customWidth="1"/>
    <col min="259" max="259" width="5.33203125" customWidth="1"/>
    <col min="260" max="260" width="23.5" customWidth="1"/>
    <col min="261" max="261" width="8.33203125" customWidth="1"/>
    <col min="262" max="263" width="1.33203125" customWidth="1"/>
    <col min="264" max="264" width="5.6640625" customWidth="1"/>
    <col min="265" max="265" width="0.5" customWidth="1"/>
    <col min="266" max="266" width="8.5" customWidth="1"/>
    <col min="267" max="267" width="2.5" customWidth="1"/>
    <col min="268" max="268" width="12.6640625" customWidth="1"/>
    <col min="269" max="269" width="1.5" customWidth="1"/>
    <col min="270" max="270" width="1.1640625" customWidth="1"/>
    <col min="271" max="271" width="13.1640625" customWidth="1"/>
    <col min="272" max="272" width="2.5" customWidth="1"/>
    <col min="273" max="273" width="9.6640625" customWidth="1"/>
    <col min="274" max="274" width="1.5" customWidth="1"/>
    <col min="275" max="276" width="0.5" customWidth="1"/>
    <col min="277" max="277" width="9.83203125" customWidth="1"/>
    <col min="278" max="278" width="2.33203125" customWidth="1"/>
    <col min="279" max="279" width="0.33203125" customWidth="1"/>
    <col min="280" max="280" width="2.5" customWidth="1"/>
    <col min="281" max="281" width="8.1640625" customWidth="1"/>
    <col min="282" max="282" width="2.5" customWidth="1"/>
    <col min="283" max="283" width="0.5" customWidth="1"/>
    <col min="284" max="284" width="1.5" customWidth="1"/>
    <col min="285" max="285" width="3.33203125" customWidth="1"/>
    <col min="286" max="286" width="8.6640625" customWidth="1"/>
    <col min="287" max="287" width="1" customWidth="1"/>
    <col min="288" max="288" width="0.1640625" customWidth="1"/>
    <col min="289" max="289" width="2.5" customWidth="1"/>
    <col min="290" max="290" width="13.6640625" customWidth="1"/>
    <col min="291" max="291" width="1.1640625" customWidth="1"/>
    <col min="292" max="292" width="0.33203125" customWidth="1"/>
    <col min="293" max="512" width="8.83203125" customWidth="1"/>
    <col min="513" max="513" width="8.5" customWidth="1"/>
    <col min="514" max="514" width="11.5" customWidth="1"/>
    <col min="515" max="515" width="5.33203125" customWidth="1"/>
    <col min="516" max="516" width="23.5" customWidth="1"/>
    <col min="517" max="517" width="8.33203125" customWidth="1"/>
    <col min="518" max="519" width="1.33203125" customWidth="1"/>
    <col min="520" max="520" width="5.6640625" customWidth="1"/>
    <col min="521" max="521" width="0.5" customWidth="1"/>
    <col min="522" max="522" width="8.5" customWidth="1"/>
    <col min="523" max="523" width="2.5" customWidth="1"/>
    <col min="524" max="524" width="12.6640625" customWidth="1"/>
    <col min="525" max="525" width="1.5" customWidth="1"/>
    <col min="526" max="526" width="1.1640625" customWidth="1"/>
    <col min="527" max="527" width="13.1640625" customWidth="1"/>
    <col min="528" max="528" width="2.5" customWidth="1"/>
    <col min="529" max="529" width="9.6640625" customWidth="1"/>
    <col min="530" max="530" width="1.5" customWidth="1"/>
    <col min="531" max="532" width="0.5" customWidth="1"/>
    <col min="533" max="533" width="9.83203125" customWidth="1"/>
    <col min="534" max="534" width="2.33203125" customWidth="1"/>
    <col min="535" max="535" width="0.33203125" customWidth="1"/>
    <col min="536" max="536" width="2.5" customWidth="1"/>
    <col min="537" max="537" width="8.1640625" customWidth="1"/>
    <col min="538" max="538" width="2.5" customWidth="1"/>
    <col min="539" max="539" width="0.5" customWidth="1"/>
    <col min="540" max="540" width="1.5" customWidth="1"/>
    <col min="541" max="541" width="3.33203125" customWidth="1"/>
    <col min="542" max="542" width="8.6640625" customWidth="1"/>
    <col min="543" max="543" width="1" customWidth="1"/>
    <col min="544" max="544" width="0.1640625" customWidth="1"/>
    <col min="545" max="545" width="2.5" customWidth="1"/>
    <col min="546" max="546" width="13.6640625" customWidth="1"/>
    <col min="547" max="547" width="1.1640625" customWidth="1"/>
    <col min="548" max="548" width="0.33203125" customWidth="1"/>
    <col min="549" max="768" width="8.83203125" customWidth="1"/>
    <col min="769" max="769" width="8.5" customWidth="1"/>
    <col min="770" max="770" width="11.5" customWidth="1"/>
    <col min="771" max="771" width="5.33203125" customWidth="1"/>
    <col min="772" max="772" width="23.5" customWidth="1"/>
    <col min="773" max="773" width="8.33203125" customWidth="1"/>
    <col min="774" max="775" width="1.33203125" customWidth="1"/>
    <col min="776" max="776" width="5.6640625" customWidth="1"/>
    <col min="777" max="777" width="0.5" customWidth="1"/>
    <col min="778" max="778" width="8.5" customWidth="1"/>
    <col min="779" max="779" width="2.5" customWidth="1"/>
    <col min="780" max="780" width="12.6640625" customWidth="1"/>
    <col min="781" max="781" width="1.5" customWidth="1"/>
    <col min="782" max="782" width="1.1640625" customWidth="1"/>
    <col min="783" max="783" width="13.1640625" customWidth="1"/>
    <col min="784" max="784" width="2.5" customWidth="1"/>
    <col min="785" max="785" width="9.6640625" customWidth="1"/>
    <col min="786" max="786" width="1.5" customWidth="1"/>
    <col min="787" max="788" width="0.5" customWidth="1"/>
    <col min="789" max="789" width="9.83203125" customWidth="1"/>
    <col min="790" max="790" width="2.33203125" customWidth="1"/>
    <col min="791" max="791" width="0.33203125" customWidth="1"/>
    <col min="792" max="792" width="2.5" customWidth="1"/>
    <col min="793" max="793" width="8.1640625" customWidth="1"/>
    <col min="794" max="794" width="2.5" customWidth="1"/>
    <col min="795" max="795" width="0.5" customWidth="1"/>
    <col min="796" max="796" width="1.5" customWidth="1"/>
    <col min="797" max="797" width="3.33203125" customWidth="1"/>
    <col min="798" max="798" width="8.6640625" customWidth="1"/>
    <col min="799" max="799" width="1" customWidth="1"/>
    <col min="800" max="800" width="0.1640625" customWidth="1"/>
    <col min="801" max="801" width="2.5" customWidth="1"/>
    <col min="802" max="802" width="13.6640625" customWidth="1"/>
    <col min="803" max="803" width="1.1640625" customWidth="1"/>
    <col min="804" max="804" width="0.33203125" customWidth="1"/>
    <col min="805" max="1024" width="8.83203125" customWidth="1"/>
    <col min="1025" max="1025" width="8.5" customWidth="1"/>
    <col min="1026" max="1026" width="11.5" customWidth="1"/>
    <col min="1027" max="1027" width="5.33203125" customWidth="1"/>
    <col min="1028" max="1028" width="23.5" customWidth="1"/>
    <col min="1029" max="1029" width="8.33203125" customWidth="1"/>
    <col min="1030" max="1031" width="1.33203125" customWidth="1"/>
    <col min="1032" max="1032" width="5.6640625" customWidth="1"/>
    <col min="1033" max="1033" width="0.5" customWidth="1"/>
    <col min="1034" max="1034" width="8.5" customWidth="1"/>
    <col min="1035" max="1035" width="2.5" customWidth="1"/>
    <col min="1036" max="1036" width="12.6640625" customWidth="1"/>
    <col min="1037" max="1037" width="1.5" customWidth="1"/>
    <col min="1038" max="1038" width="1.1640625" customWidth="1"/>
    <col min="1039" max="1039" width="13.1640625" customWidth="1"/>
    <col min="1040" max="1040" width="2.5" customWidth="1"/>
    <col min="1041" max="1041" width="9.6640625" customWidth="1"/>
    <col min="1042" max="1042" width="1.5" customWidth="1"/>
    <col min="1043" max="1044" width="0.5" customWidth="1"/>
    <col min="1045" max="1045" width="9.83203125" customWidth="1"/>
    <col min="1046" max="1046" width="2.33203125" customWidth="1"/>
    <col min="1047" max="1047" width="0.33203125" customWidth="1"/>
    <col min="1048" max="1048" width="2.5" customWidth="1"/>
    <col min="1049" max="1049" width="8.1640625" customWidth="1"/>
    <col min="1050" max="1050" width="2.5" customWidth="1"/>
    <col min="1051" max="1051" width="0.5" customWidth="1"/>
    <col min="1052" max="1052" width="1.5" customWidth="1"/>
    <col min="1053" max="1053" width="3.33203125" customWidth="1"/>
    <col min="1054" max="1054" width="8.6640625" customWidth="1"/>
    <col min="1055" max="1055" width="1" customWidth="1"/>
    <col min="1056" max="1056" width="0.1640625" customWidth="1"/>
    <col min="1057" max="1057" width="2.5" customWidth="1"/>
    <col min="1058" max="1058" width="13.6640625" customWidth="1"/>
    <col min="1059" max="1059" width="1.1640625" customWidth="1"/>
    <col min="1060" max="1060" width="0.33203125" customWidth="1"/>
    <col min="1061" max="1280" width="8.83203125" customWidth="1"/>
    <col min="1281" max="1281" width="8.5" customWidth="1"/>
    <col min="1282" max="1282" width="11.5" customWidth="1"/>
    <col min="1283" max="1283" width="5.33203125" customWidth="1"/>
    <col min="1284" max="1284" width="23.5" customWidth="1"/>
    <col min="1285" max="1285" width="8.33203125" customWidth="1"/>
    <col min="1286" max="1287" width="1.33203125" customWidth="1"/>
    <col min="1288" max="1288" width="5.6640625" customWidth="1"/>
    <col min="1289" max="1289" width="0.5" customWidth="1"/>
    <col min="1290" max="1290" width="8.5" customWidth="1"/>
    <col min="1291" max="1291" width="2.5" customWidth="1"/>
    <col min="1292" max="1292" width="12.6640625" customWidth="1"/>
    <col min="1293" max="1293" width="1.5" customWidth="1"/>
    <col min="1294" max="1294" width="1.1640625" customWidth="1"/>
    <col min="1295" max="1295" width="13.1640625" customWidth="1"/>
    <col min="1296" max="1296" width="2.5" customWidth="1"/>
    <col min="1297" max="1297" width="9.6640625" customWidth="1"/>
    <col min="1298" max="1298" width="1.5" customWidth="1"/>
    <col min="1299" max="1300" width="0.5" customWidth="1"/>
    <col min="1301" max="1301" width="9.83203125" customWidth="1"/>
    <col min="1302" max="1302" width="2.33203125" customWidth="1"/>
    <col min="1303" max="1303" width="0.33203125" customWidth="1"/>
    <col min="1304" max="1304" width="2.5" customWidth="1"/>
    <col min="1305" max="1305" width="8.1640625" customWidth="1"/>
    <col min="1306" max="1306" width="2.5" customWidth="1"/>
    <col min="1307" max="1307" width="0.5" customWidth="1"/>
    <col min="1308" max="1308" width="1.5" customWidth="1"/>
    <col min="1309" max="1309" width="3.33203125" customWidth="1"/>
    <col min="1310" max="1310" width="8.6640625" customWidth="1"/>
    <col min="1311" max="1311" width="1" customWidth="1"/>
    <col min="1312" max="1312" width="0.1640625" customWidth="1"/>
    <col min="1313" max="1313" width="2.5" customWidth="1"/>
    <col min="1314" max="1314" width="13.6640625" customWidth="1"/>
    <col min="1315" max="1315" width="1.1640625" customWidth="1"/>
    <col min="1316" max="1316" width="0.33203125" customWidth="1"/>
    <col min="1317" max="1536" width="8.83203125" customWidth="1"/>
    <col min="1537" max="1537" width="8.5" customWidth="1"/>
    <col min="1538" max="1538" width="11.5" customWidth="1"/>
    <col min="1539" max="1539" width="5.33203125" customWidth="1"/>
    <col min="1540" max="1540" width="23.5" customWidth="1"/>
    <col min="1541" max="1541" width="8.33203125" customWidth="1"/>
    <col min="1542" max="1543" width="1.33203125" customWidth="1"/>
    <col min="1544" max="1544" width="5.6640625" customWidth="1"/>
    <col min="1545" max="1545" width="0.5" customWidth="1"/>
    <col min="1546" max="1546" width="8.5" customWidth="1"/>
    <col min="1547" max="1547" width="2.5" customWidth="1"/>
    <col min="1548" max="1548" width="12.6640625" customWidth="1"/>
    <col min="1549" max="1549" width="1.5" customWidth="1"/>
    <col min="1550" max="1550" width="1.1640625" customWidth="1"/>
    <col min="1551" max="1551" width="13.1640625" customWidth="1"/>
    <col min="1552" max="1552" width="2.5" customWidth="1"/>
    <col min="1553" max="1553" width="9.6640625" customWidth="1"/>
    <col min="1554" max="1554" width="1.5" customWidth="1"/>
    <col min="1555" max="1556" width="0.5" customWidth="1"/>
    <col min="1557" max="1557" width="9.83203125" customWidth="1"/>
    <col min="1558" max="1558" width="2.33203125" customWidth="1"/>
    <col min="1559" max="1559" width="0.33203125" customWidth="1"/>
    <col min="1560" max="1560" width="2.5" customWidth="1"/>
    <col min="1561" max="1561" width="8.1640625" customWidth="1"/>
    <col min="1562" max="1562" width="2.5" customWidth="1"/>
    <col min="1563" max="1563" width="0.5" customWidth="1"/>
    <col min="1564" max="1564" width="1.5" customWidth="1"/>
    <col min="1565" max="1565" width="3.33203125" customWidth="1"/>
    <col min="1566" max="1566" width="8.6640625" customWidth="1"/>
    <col min="1567" max="1567" width="1" customWidth="1"/>
    <col min="1568" max="1568" width="0.1640625" customWidth="1"/>
    <col min="1569" max="1569" width="2.5" customWidth="1"/>
    <col min="1570" max="1570" width="13.6640625" customWidth="1"/>
    <col min="1571" max="1571" width="1.1640625" customWidth="1"/>
    <col min="1572" max="1572" width="0.33203125" customWidth="1"/>
    <col min="1573" max="1792" width="8.83203125" customWidth="1"/>
    <col min="1793" max="1793" width="8.5" customWidth="1"/>
    <col min="1794" max="1794" width="11.5" customWidth="1"/>
    <col min="1795" max="1795" width="5.33203125" customWidth="1"/>
    <col min="1796" max="1796" width="23.5" customWidth="1"/>
    <col min="1797" max="1797" width="8.33203125" customWidth="1"/>
    <col min="1798" max="1799" width="1.33203125" customWidth="1"/>
    <col min="1800" max="1800" width="5.6640625" customWidth="1"/>
    <col min="1801" max="1801" width="0.5" customWidth="1"/>
    <col min="1802" max="1802" width="8.5" customWidth="1"/>
    <col min="1803" max="1803" width="2.5" customWidth="1"/>
    <col min="1804" max="1804" width="12.6640625" customWidth="1"/>
    <col min="1805" max="1805" width="1.5" customWidth="1"/>
    <col min="1806" max="1806" width="1.1640625" customWidth="1"/>
    <col min="1807" max="1807" width="13.1640625" customWidth="1"/>
    <col min="1808" max="1808" width="2.5" customWidth="1"/>
    <col min="1809" max="1809" width="9.6640625" customWidth="1"/>
    <col min="1810" max="1810" width="1.5" customWidth="1"/>
    <col min="1811" max="1812" width="0.5" customWidth="1"/>
    <col min="1813" max="1813" width="9.83203125" customWidth="1"/>
    <col min="1814" max="1814" width="2.33203125" customWidth="1"/>
    <col min="1815" max="1815" width="0.33203125" customWidth="1"/>
    <col min="1816" max="1816" width="2.5" customWidth="1"/>
    <col min="1817" max="1817" width="8.1640625" customWidth="1"/>
    <col min="1818" max="1818" width="2.5" customWidth="1"/>
    <col min="1819" max="1819" width="0.5" customWidth="1"/>
    <col min="1820" max="1820" width="1.5" customWidth="1"/>
    <col min="1821" max="1821" width="3.33203125" customWidth="1"/>
    <col min="1822" max="1822" width="8.6640625" customWidth="1"/>
    <col min="1823" max="1823" width="1" customWidth="1"/>
    <col min="1824" max="1824" width="0.1640625" customWidth="1"/>
    <col min="1825" max="1825" width="2.5" customWidth="1"/>
    <col min="1826" max="1826" width="13.6640625" customWidth="1"/>
    <col min="1827" max="1827" width="1.1640625" customWidth="1"/>
    <col min="1828" max="1828" width="0.33203125" customWidth="1"/>
    <col min="1829" max="2048" width="8.83203125" customWidth="1"/>
    <col min="2049" max="2049" width="8.5" customWidth="1"/>
    <col min="2050" max="2050" width="11.5" customWidth="1"/>
    <col min="2051" max="2051" width="5.33203125" customWidth="1"/>
    <col min="2052" max="2052" width="23.5" customWidth="1"/>
    <col min="2053" max="2053" width="8.33203125" customWidth="1"/>
    <col min="2054" max="2055" width="1.33203125" customWidth="1"/>
    <col min="2056" max="2056" width="5.6640625" customWidth="1"/>
    <col min="2057" max="2057" width="0.5" customWidth="1"/>
    <col min="2058" max="2058" width="8.5" customWidth="1"/>
    <col min="2059" max="2059" width="2.5" customWidth="1"/>
    <col min="2060" max="2060" width="12.6640625" customWidth="1"/>
    <col min="2061" max="2061" width="1.5" customWidth="1"/>
    <col min="2062" max="2062" width="1.1640625" customWidth="1"/>
    <col min="2063" max="2063" width="13.1640625" customWidth="1"/>
    <col min="2064" max="2064" width="2.5" customWidth="1"/>
    <col min="2065" max="2065" width="9.6640625" customWidth="1"/>
    <col min="2066" max="2066" width="1.5" customWidth="1"/>
    <col min="2067" max="2068" width="0.5" customWidth="1"/>
    <col min="2069" max="2069" width="9.83203125" customWidth="1"/>
    <col min="2070" max="2070" width="2.33203125" customWidth="1"/>
    <col min="2071" max="2071" width="0.33203125" customWidth="1"/>
    <col min="2072" max="2072" width="2.5" customWidth="1"/>
    <col min="2073" max="2073" width="8.1640625" customWidth="1"/>
    <col min="2074" max="2074" width="2.5" customWidth="1"/>
    <col min="2075" max="2075" width="0.5" customWidth="1"/>
    <col min="2076" max="2076" width="1.5" customWidth="1"/>
    <col min="2077" max="2077" width="3.33203125" customWidth="1"/>
    <col min="2078" max="2078" width="8.6640625" customWidth="1"/>
    <col min="2079" max="2079" width="1" customWidth="1"/>
    <col min="2080" max="2080" width="0.1640625" customWidth="1"/>
    <col min="2081" max="2081" width="2.5" customWidth="1"/>
    <col min="2082" max="2082" width="13.6640625" customWidth="1"/>
    <col min="2083" max="2083" width="1.1640625" customWidth="1"/>
    <col min="2084" max="2084" width="0.33203125" customWidth="1"/>
    <col min="2085" max="2304" width="8.83203125" customWidth="1"/>
    <col min="2305" max="2305" width="8.5" customWidth="1"/>
    <col min="2306" max="2306" width="11.5" customWidth="1"/>
    <col min="2307" max="2307" width="5.33203125" customWidth="1"/>
    <col min="2308" max="2308" width="23.5" customWidth="1"/>
    <col min="2309" max="2309" width="8.33203125" customWidth="1"/>
    <col min="2310" max="2311" width="1.33203125" customWidth="1"/>
    <col min="2312" max="2312" width="5.6640625" customWidth="1"/>
    <col min="2313" max="2313" width="0.5" customWidth="1"/>
    <col min="2314" max="2314" width="8.5" customWidth="1"/>
    <col min="2315" max="2315" width="2.5" customWidth="1"/>
    <col min="2316" max="2316" width="12.6640625" customWidth="1"/>
    <col min="2317" max="2317" width="1.5" customWidth="1"/>
    <col min="2318" max="2318" width="1.1640625" customWidth="1"/>
    <col min="2319" max="2319" width="13.1640625" customWidth="1"/>
    <col min="2320" max="2320" width="2.5" customWidth="1"/>
    <col min="2321" max="2321" width="9.6640625" customWidth="1"/>
    <col min="2322" max="2322" width="1.5" customWidth="1"/>
    <col min="2323" max="2324" width="0.5" customWidth="1"/>
    <col min="2325" max="2325" width="9.83203125" customWidth="1"/>
    <col min="2326" max="2326" width="2.33203125" customWidth="1"/>
    <col min="2327" max="2327" width="0.33203125" customWidth="1"/>
    <col min="2328" max="2328" width="2.5" customWidth="1"/>
    <col min="2329" max="2329" width="8.1640625" customWidth="1"/>
    <col min="2330" max="2330" width="2.5" customWidth="1"/>
    <col min="2331" max="2331" width="0.5" customWidth="1"/>
    <col min="2332" max="2332" width="1.5" customWidth="1"/>
    <col min="2333" max="2333" width="3.33203125" customWidth="1"/>
    <col min="2334" max="2334" width="8.6640625" customWidth="1"/>
    <col min="2335" max="2335" width="1" customWidth="1"/>
    <col min="2336" max="2336" width="0.1640625" customWidth="1"/>
    <col min="2337" max="2337" width="2.5" customWidth="1"/>
    <col min="2338" max="2338" width="13.6640625" customWidth="1"/>
    <col min="2339" max="2339" width="1.1640625" customWidth="1"/>
    <col min="2340" max="2340" width="0.33203125" customWidth="1"/>
    <col min="2341" max="2560" width="8.83203125" customWidth="1"/>
    <col min="2561" max="2561" width="8.5" customWidth="1"/>
    <col min="2562" max="2562" width="11.5" customWidth="1"/>
    <col min="2563" max="2563" width="5.33203125" customWidth="1"/>
    <col min="2564" max="2564" width="23.5" customWidth="1"/>
    <col min="2565" max="2565" width="8.33203125" customWidth="1"/>
    <col min="2566" max="2567" width="1.33203125" customWidth="1"/>
    <col min="2568" max="2568" width="5.6640625" customWidth="1"/>
    <col min="2569" max="2569" width="0.5" customWidth="1"/>
    <col min="2570" max="2570" width="8.5" customWidth="1"/>
    <col min="2571" max="2571" width="2.5" customWidth="1"/>
    <col min="2572" max="2572" width="12.6640625" customWidth="1"/>
    <col min="2573" max="2573" width="1.5" customWidth="1"/>
    <col min="2574" max="2574" width="1.1640625" customWidth="1"/>
    <col min="2575" max="2575" width="13.1640625" customWidth="1"/>
    <col min="2576" max="2576" width="2.5" customWidth="1"/>
    <col min="2577" max="2577" width="9.6640625" customWidth="1"/>
    <col min="2578" max="2578" width="1.5" customWidth="1"/>
    <col min="2579" max="2580" width="0.5" customWidth="1"/>
    <col min="2581" max="2581" width="9.83203125" customWidth="1"/>
    <col min="2582" max="2582" width="2.33203125" customWidth="1"/>
    <col min="2583" max="2583" width="0.33203125" customWidth="1"/>
    <col min="2584" max="2584" width="2.5" customWidth="1"/>
    <col min="2585" max="2585" width="8.1640625" customWidth="1"/>
    <col min="2586" max="2586" width="2.5" customWidth="1"/>
    <col min="2587" max="2587" width="0.5" customWidth="1"/>
    <col min="2588" max="2588" width="1.5" customWidth="1"/>
    <col min="2589" max="2589" width="3.33203125" customWidth="1"/>
    <col min="2590" max="2590" width="8.6640625" customWidth="1"/>
    <col min="2591" max="2591" width="1" customWidth="1"/>
    <col min="2592" max="2592" width="0.1640625" customWidth="1"/>
    <col min="2593" max="2593" width="2.5" customWidth="1"/>
    <col min="2594" max="2594" width="13.6640625" customWidth="1"/>
    <col min="2595" max="2595" width="1.1640625" customWidth="1"/>
    <col min="2596" max="2596" width="0.33203125" customWidth="1"/>
    <col min="2597" max="2816" width="8.83203125" customWidth="1"/>
    <col min="2817" max="2817" width="8.5" customWidth="1"/>
    <col min="2818" max="2818" width="11.5" customWidth="1"/>
    <col min="2819" max="2819" width="5.33203125" customWidth="1"/>
    <col min="2820" max="2820" width="23.5" customWidth="1"/>
    <col min="2821" max="2821" width="8.33203125" customWidth="1"/>
    <col min="2822" max="2823" width="1.33203125" customWidth="1"/>
    <col min="2824" max="2824" width="5.6640625" customWidth="1"/>
    <col min="2825" max="2825" width="0.5" customWidth="1"/>
    <col min="2826" max="2826" width="8.5" customWidth="1"/>
    <col min="2827" max="2827" width="2.5" customWidth="1"/>
    <col min="2828" max="2828" width="12.6640625" customWidth="1"/>
    <col min="2829" max="2829" width="1.5" customWidth="1"/>
    <col min="2830" max="2830" width="1.1640625" customWidth="1"/>
    <col min="2831" max="2831" width="13.1640625" customWidth="1"/>
    <col min="2832" max="2832" width="2.5" customWidth="1"/>
    <col min="2833" max="2833" width="9.6640625" customWidth="1"/>
    <col min="2834" max="2834" width="1.5" customWidth="1"/>
    <col min="2835" max="2836" width="0.5" customWidth="1"/>
    <col min="2837" max="2837" width="9.83203125" customWidth="1"/>
    <col min="2838" max="2838" width="2.33203125" customWidth="1"/>
    <col min="2839" max="2839" width="0.33203125" customWidth="1"/>
    <col min="2840" max="2840" width="2.5" customWidth="1"/>
    <col min="2841" max="2841" width="8.1640625" customWidth="1"/>
    <col min="2842" max="2842" width="2.5" customWidth="1"/>
    <col min="2843" max="2843" width="0.5" customWidth="1"/>
    <col min="2844" max="2844" width="1.5" customWidth="1"/>
    <col min="2845" max="2845" width="3.33203125" customWidth="1"/>
    <col min="2846" max="2846" width="8.6640625" customWidth="1"/>
    <col min="2847" max="2847" width="1" customWidth="1"/>
    <col min="2848" max="2848" width="0.1640625" customWidth="1"/>
    <col min="2849" max="2849" width="2.5" customWidth="1"/>
    <col min="2850" max="2850" width="13.6640625" customWidth="1"/>
    <col min="2851" max="2851" width="1.1640625" customWidth="1"/>
    <col min="2852" max="2852" width="0.33203125" customWidth="1"/>
    <col min="2853" max="3072" width="8.83203125" customWidth="1"/>
    <col min="3073" max="3073" width="8.5" customWidth="1"/>
    <col min="3074" max="3074" width="11.5" customWidth="1"/>
    <col min="3075" max="3075" width="5.33203125" customWidth="1"/>
    <col min="3076" max="3076" width="23.5" customWidth="1"/>
    <col min="3077" max="3077" width="8.33203125" customWidth="1"/>
    <col min="3078" max="3079" width="1.33203125" customWidth="1"/>
    <col min="3080" max="3080" width="5.6640625" customWidth="1"/>
    <col min="3081" max="3081" width="0.5" customWidth="1"/>
    <col min="3082" max="3082" width="8.5" customWidth="1"/>
    <col min="3083" max="3083" width="2.5" customWidth="1"/>
    <col min="3084" max="3084" width="12.6640625" customWidth="1"/>
    <col min="3085" max="3085" width="1.5" customWidth="1"/>
    <col min="3086" max="3086" width="1.1640625" customWidth="1"/>
    <col min="3087" max="3087" width="13.1640625" customWidth="1"/>
    <col min="3088" max="3088" width="2.5" customWidth="1"/>
    <col min="3089" max="3089" width="9.6640625" customWidth="1"/>
    <col min="3090" max="3090" width="1.5" customWidth="1"/>
    <col min="3091" max="3092" width="0.5" customWidth="1"/>
    <col min="3093" max="3093" width="9.83203125" customWidth="1"/>
    <col min="3094" max="3094" width="2.33203125" customWidth="1"/>
    <col min="3095" max="3095" width="0.33203125" customWidth="1"/>
    <col min="3096" max="3096" width="2.5" customWidth="1"/>
    <col min="3097" max="3097" width="8.1640625" customWidth="1"/>
    <col min="3098" max="3098" width="2.5" customWidth="1"/>
    <col min="3099" max="3099" width="0.5" customWidth="1"/>
    <col min="3100" max="3100" width="1.5" customWidth="1"/>
    <col min="3101" max="3101" width="3.33203125" customWidth="1"/>
    <col min="3102" max="3102" width="8.6640625" customWidth="1"/>
    <col min="3103" max="3103" width="1" customWidth="1"/>
    <col min="3104" max="3104" width="0.1640625" customWidth="1"/>
    <col min="3105" max="3105" width="2.5" customWidth="1"/>
    <col min="3106" max="3106" width="13.6640625" customWidth="1"/>
    <col min="3107" max="3107" width="1.1640625" customWidth="1"/>
    <col min="3108" max="3108" width="0.33203125" customWidth="1"/>
    <col min="3109" max="3328" width="8.83203125" customWidth="1"/>
    <col min="3329" max="3329" width="8.5" customWidth="1"/>
    <col min="3330" max="3330" width="11.5" customWidth="1"/>
    <col min="3331" max="3331" width="5.33203125" customWidth="1"/>
    <col min="3332" max="3332" width="23.5" customWidth="1"/>
    <col min="3333" max="3333" width="8.33203125" customWidth="1"/>
    <col min="3334" max="3335" width="1.33203125" customWidth="1"/>
    <col min="3336" max="3336" width="5.6640625" customWidth="1"/>
    <col min="3337" max="3337" width="0.5" customWidth="1"/>
    <col min="3338" max="3338" width="8.5" customWidth="1"/>
    <col min="3339" max="3339" width="2.5" customWidth="1"/>
    <col min="3340" max="3340" width="12.6640625" customWidth="1"/>
    <col min="3341" max="3341" width="1.5" customWidth="1"/>
    <col min="3342" max="3342" width="1.1640625" customWidth="1"/>
    <col min="3343" max="3343" width="13.1640625" customWidth="1"/>
    <col min="3344" max="3344" width="2.5" customWidth="1"/>
    <col min="3345" max="3345" width="9.6640625" customWidth="1"/>
    <col min="3346" max="3346" width="1.5" customWidth="1"/>
    <col min="3347" max="3348" width="0.5" customWidth="1"/>
    <col min="3349" max="3349" width="9.83203125" customWidth="1"/>
    <col min="3350" max="3350" width="2.33203125" customWidth="1"/>
    <col min="3351" max="3351" width="0.33203125" customWidth="1"/>
    <col min="3352" max="3352" width="2.5" customWidth="1"/>
    <col min="3353" max="3353" width="8.1640625" customWidth="1"/>
    <col min="3354" max="3354" width="2.5" customWidth="1"/>
    <col min="3355" max="3355" width="0.5" customWidth="1"/>
    <col min="3356" max="3356" width="1.5" customWidth="1"/>
    <col min="3357" max="3357" width="3.33203125" customWidth="1"/>
    <col min="3358" max="3358" width="8.6640625" customWidth="1"/>
    <col min="3359" max="3359" width="1" customWidth="1"/>
    <col min="3360" max="3360" width="0.1640625" customWidth="1"/>
    <col min="3361" max="3361" width="2.5" customWidth="1"/>
    <col min="3362" max="3362" width="13.6640625" customWidth="1"/>
    <col min="3363" max="3363" width="1.1640625" customWidth="1"/>
    <col min="3364" max="3364" width="0.33203125" customWidth="1"/>
    <col min="3365" max="3584" width="8.83203125" customWidth="1"/>
    <col min="3585" max="3585" width="8.5" customWidth="1"/>
    <col min="3586" max="3586" width="11.5" customWidth="1"/>
    <col min="3587" max="3587" width="5.33203125" customWidth="1"/>
    <col min="3588" max="3588" width="23.5" customWidth="1"/>
    <col min="3589" max="3589" width="8.33203125" customWidth="1"/>
    <col min="3590" max="3591" width="1.33203125" customWidth="1"/>
    <col min="3592" max="3592" width="5.6640625" customWidth="1"/>
    <col min="3593" max="3593" width="0.5" customWidth="1"/>
    <col min="3594" max="3594" width="8.5" customWidth="1"/>
    <col min="3595" max="3595" width="2.5" customWidth="1"/>
    <col min="3596" max="3596" width="12.6640625" customWidth="1"/>
    <col min="3597" max="3597" width="1.5" customWidth="1"/>
    <col min="3598" max="3598" width="1.1640625" customWidth="1"/>
    <col min="3599" max="3599" width="13.1640625" customWidth="1"/>
    <col min="3600" max="3600" width="2.5" customWidth="1"/>
    <col min="3601" max="3601" width="9.6640625" customWidth="1"/>
    <col min="3602" max="3602" width="1.5" customWidth="1"/>
    <col min="3603" max="3604" width="0.5" customWidth="1"/>
    <col min="3605" max="3605" width="9.83203125" customWidth="1"/>
    <col min="3606" max="3606" width="2.33203125" customWidth="1"/>
    <col min="3607" max="3607" width="0.33203125" customWidth="1"/>
    <col min="3608" max="3608" width="2.5" customWidth="1"/>
    <col min="3609" max="3609" width="8.1640625" customWidth="1"/>
    <col min="3610" max="3610" width="2.5" customWidth="1"/>
    <col min="3611" max="3611" width="0.5" customWidth="1"/>
    <col min="3612" max="3612" width="1.5" customWidth="1"/>
    <col min="3613" max="3613" width="3.33203125" customWidth="1"/>
    <col min="3614" max="3614" width="8.6640625" customWidth="1"/>
    <col min="3615" max="3615" width="1" customWidth="1"/>
    <col min="3616" max="3616" width="0.1640625" customWidth="1"/>
    <col min="3617" max="3617" width="2.5" customWidth="1"/>
    <col min="3618" max="3618" width="13.6640625" customWidth="1"/>
    <col min="3619" max="3619" width="1.1640625" customWidth="1"/>
    <col min="3620" max="3620" width="0.33203125" customWidth="1"/>
    <col min="3621" max="3840" width="8.83203125" customWidth="1"/>
    <col min="3841" max="3841" width="8.5" customWidth="1"/>
    <col min="3842" max="3842" width="11.5" customWidth="1"/>
    <col min="3843" max="3843" width="5.33203125" customWidth="1"/>
    <col min="3844" max="3844" width="23.5" customWidth="1"/>
    <col min="3845" max="3845" width="8.33203125" customWidth="1"/>
    <col min="3846" max="3847" width="1.33203125" customWidth="1"/>
    <col min="3848" max="3848" width="5.6640625" customWidth="1"/>
    <col min="3849" max="3849" width="0.5" customWidth="1"/>
    <col min="3850" max="3850" width="8.5" customWidth="1"/>
    <col min="3851" max="3851" width="2.5" customWidth="1"/>
    <col min="3852" max="3852" width="12.6640625" customWidth="1"/>
    <col min="3853" max="3853" width="1.5" customWidth="1"/>
    <col min="3854" max="3854" width="1.1640625" customWidth="1"/>
    <col min="3855" max="3855" width="13.1640625" customWidth="1"/>
    <col min="3856" max="3856" width="2.5" customWidth="1"/>
    <col min="3857" max="3857" width="9.6640625" customWidth="1"/>
    <col min="3858" max="3858" width="1.5" customWidth="1"/>
    <col min="3859" max="3860" width="0.5" customWidth="1"/>
    <col min="3861" max="3861" width="9.83203125" customWidth="1"/>
    <col min="3862" max="3862" width="2.33203125" customWidth="1"/>
    <col min="3863" max="3863" width="0.33203125" customWidth="1"/>
    <col min="3864" max="3864" width="2.5" customWidth="1"/>
    <col min="3865" max="3865" width="8.1640625" customWidth="1"/>
    <col min="3866" max="3866" width="2.5" customWidth="1"/>
    <col min="3867" max="3867" width="0.5" customWidth="1"/>
    <col min="3868" max="3868" width="1.5" customWidth="1"/>
    <col min="3869" max="3869" width="3.33203125" customWidth="1"/>
    <col min="3870" max="3870" width="8.6640625" customWidth="1"/>
    <col min="3871" max="3871" width="1" customWidth="1"/>
    <col min="3872" max="3872" width="0.1640625" customWidth="1"/>
    <col min="3873" max="3873" width="2.5" customWidth="1"/>
    <col min="3874" max="3874" width="13.6640625" customWidth="1"/>
    <col min="3875" max="3875" width="1.1640625" customWidth="1"/>
    <col min="3876" max="3876" width="0.33203125" customWidth="1"/>
    <col min="3877" max="4096" width="8.83203125" customWidth="1"/>
    <col min="4097" max="4097" width="8.5" customWidth="1"/>
    <col min="4098" max="4098" width="11.5" customWidth="1"/>
    <col min="4099" max="4099" width="5.33203125" customWidth="1"/>
    <col min="4100" max="4100" width="23.5" customWidth="1"/>
    <col min="4101" max="4101" width="8.33203125" customWidth="1"/>
    <col min="4102" max="4103" width="1.33203125" customWidth="1"/>
    <col min="4104" max="4104" width="5.6640625" customWidth="1"/>
    <col min="4105" max="4105" width="0.5" customWidth="1"/>
    <col min="4106" max="4106" width="8.5" customWidth="1"/>
    <col min="4107" max="4107" width="2.5" customWidth="1"/>
    <col min="4108" max="4108" width="12.6640625" customWidth="1"/>
    <col min="4109" max="4109" width="1.5" customWidth="1"/>
    <col min="4110" max="4110" width="1.1640625" customWidth="1"/>
    <col min="4111" max="4111" width="13.1640625" customWidth="1"/>
    <col min="4112" max="4112" width="2.5" customWidth="1"/>
    <col min="4113" max="4113" width="9.6640625" customWidth="1"/>
    <col min="4114" max="4114" width="1.5" customWidth="1"/>
    <col min="4115" max="4116" width="0.5" customWidth="1"/>
    <col min="4117" max="4117" width="9.83203125" customWidth="1"/>
    <col min="4118" max="4118" width="2.33203125" customWidth="1"/>
    <col min="4119" max="4119" width="0.33203125" customWidth="1"/>
    <col min="4120" max="4120" width="2.5" customWidth="1"/>
    <col min="4121" max="4121" width="8.1640625" customWidth="1"/>
    <col min="4122" max="4122" width="2.5" customWidth="1"/>
    <col min="4123" max="4123" width="0.5" customWidth="1"/>
    <col min="4124" max="4124" width="1.5" customWidth="1"/>
    <col min="4125" max="4125" width="3.33203125" customWidth="1"/>
    <col min="4126" max="4126" width="8.6640625" customWidth="1"/>
    <col min="4127" max="4127" width="1" customWidth="1"/>
    <col min="4128" max="4128" width="0.1640625" customWidth="1"/>
    <col min="4129" max="4129" width="2.5" customWidth="1"/>
    <col min="4130" max="4130" width="13.6640625" customWidth="1"/>
    <col min="4131" max="4131" width="1.1640625" customWidth="1"/>
    <col min="4132" max="4132" width="0.33203125" customWidth="1"/>
    <col min="4133" max="4352" width="8.83203125" customWidth="1"/>
    <col min="4353" max="4353" width="8.5" customWidth="1"/>
    <col min="4354" max="4354" width="11.5" customWidth="1"/>
    <col min="4355" max="4355" width="5.33203125" customWidth="1"/>
    <col min="4356" max="4356" width="23.5" customWidth="1"/>
    <col min="4357" max="4357" width="8.33203125" customWidth="1"/>
    <col min="4358" max="4359" width="1.33203125" customWidth="1"/>
    <col min="4360" max="4360" width="5.6640625" customWidth="1"/>
    <col min="4361" max="4361" width="0.5" customWidth="1"/>
    <col min="4362" max="4362" width="8.5" customWidth="1"/>
    <col min="4363" max="4363" width="2.5" customWidth="1"/>
    <col min="4364" max="4364" width="12.6640625" customWidth="1"/>
    <col min="4365" max="4365" width="1.5" customWidth="1"/>
    <col min="4366" max="4366" width="1.1640625" customWidth="1"/>
    <col min="4367" max="4367" width="13.1640625" customWidth="1"/>
    <col min="4368" max="4368" width="2.5" customWidth="1"/>
    <col min="4369" max="4369" width="9.6640625" customWidth="1"/>
    <col min="4370" max="4370" width="1.5" customWidth="1"/>
    <col min="4371" max="4372" width="0.5" customWidth="1"/>
    <col min="4373" max="4373" width="9.83203125" customWidth="1"/>
    <col min="4374" max="4374" width="2.33203125" customWidth="1"/>
    <col min="4375" max="4375" width="0.33203125" customWidth="1"/>
    <col min="4376" max="4376" width="2.5" customWidth="1"/>
    <col min="4377" max="4377" width="8.1640625" customWidth="1"/>
    <col min="4378" max="4378" width="2.5" customWidth="1"/>
    <col min="4379" max="4379" width="0.5" customWidth="1"/>
    <col min="4380" max="4380" width="1.5" customWidth="1"/>
    <col min="4381" max="4381" width="3.33203125" customWidth="1"/>
    <col min="4382" max="4382" width="8.6640625" customWidth="1"/>
    <col min="4383" max="4383" width="1" customWidth="1"/>
    <col min="4384" max="4384" width="0.1640625" customWidth="1"/>
    <col min="4385" max="4385" width="2.5" customWidth="1"/>
    <col min="4386" max="4386" width="13.6640625" customWidth="1"/>
    <col min="4387" max="4387" width="1.1640625" customWidth="1"/>
    <col min="4388" max="4388" width="0.33203125" customWidth="1"/>
    <col min="4389" max="4608" width="8.83203125" customWidth="1"/>
    <col min="4609" max="4609" width="8.5" customWidth="1"/>
    <col min="4610" max="4610" width="11.5" customWidth="1"/>
    <col min="4611" max="4611" width="5.33203125" customWidth="1"/>
    <col min="4612" max="4612" width="23.5" customWidth="1"/>
    <col min="4613" max="4613" width="8.33203125" customWidth="1"/>
    <col min="4614" max="4615" width="1.33203125" customWidth="1"/>
    <col min="4616" max="4616" width="5.6640625" customWidth="1"/>
    <col min="4617" max="4617" width="0.5" customWidth="1"/>
    <col min="4618" max="4618" width="8.5" customWidth="1"/>
    <col min="4619" max="4619" width="2.5" customWidth="1"/>
    <col min="4620" max="4620" width="12.6640625" customWidth="1"/>
    <col min="4621" max="4621" width="1.5" customWidth="1"/>
    <col min="4622" max="4622" width="1.1640625" customWidth="1"/>
    <col min="4623" max="4623" width="13.1640625" customWidth="1"/>
    <col min="4624" max="4624" width="2.5" customWidth="1"/>
    <col min="4625" max="4625" width="9.6640625" customWidth="1"/>
    <col min="4626" max="4626" width="1.5" customWidth="1"/>
    <col min="4627" max="4628" width="0.5" customWidth="1"/>
    <col min="4629" max="4629" width="9.83203125" customWidth="1"/>
    <col min="4630" max="4630" width="2.33203125" customWidth="1"/>
    <col min="4631" max="4631" width="0.33203125" customWidth="1"/>
    <col min="4632" max="4632" width="2.5" customWidth="1"/>
    <col min="4633" max="4633" width="8.1640625" customWidth="1"/>
    <col min="4634" max="4634" width="2.5" customWidth="1"/>
    <col min="4635" max="4635" width="0.5" customWidth="1"/>
    <col min="4636" max="4636" width="1.5" customWidth="1"/>
    <col min="4637" max="4637" width="3.33203125" customWidth="1"/>
    <col min="4638" max="4638" width="8.6640625" customWidth="1"/>
    <col min="4639" max="4639" width="1" customWidth="1"/>
    <col min="4640" max="4640" width="0.1640625" customWidth="1"/>
    <col min="4641" max="4641" width="2.5" customWidth="1"/>
    <col min="4642" max="4642" width="13.6640625" customWidth="1"/>
    <col min="4643" max="4643" width="1.1640625" customWidth="1"/>
    <col min="4644" max="4644" width="0.33203125" customWidth="1"/>
    <col min="4645" max="4864" width="8.83203125" customWidth="1"/>
    <col min="4865" max="4865" width="8.5" customWidth="1"/>
    <col min="4866" max="4866" width="11.5" customWidth="1"/>
    <col min="4867" max="4867" width="5.33203125" customWidth="1"/>
    <col min="4868" max="4868" width="23.5" customWidth="1"/>
    <col min="4869" max="4869" width="8.33203125" customWidth="1"/>
    <col min="4870" max="4871" width="1.33203125" customWidth="1"/>
    <col min="4872" max="4872" width="5.6640625" customWidth="1"/>
    <col min="4873" max="4873" width="0.5" customWidth="1"/>
    <col min="4874" max="4874" width="8.5" customWidth="1"/>
    <col min="4875" max="4875" width="2.5" customWidth="1"/>
    <col min="4876" max="4876" width="12.6640625" customWidth="1"/>
    <col min="4877" max="4877" width="1.5" customWidth="1"/>
    <col min="4878" max="4878" width="1.1640625" customWidth="1"/>
    <col min="4879" max="4879" width="13.1640625" customWidth="1"/>
    <col min="4880" max="4880" width="2.5" customWidth="1"/>
    <col min="4881" max="4881" width="9.6640625" customWidth="1"/>
    <col min="4882" max="4882" width="1.5" customWidth="1"/>
    <col min="4883" max="4884" width="0.5" customWidth="1"/>
    <col min="4885" max="4885" width="9.83203125" customWidth="1"/>
    <col min="4886" max="4886" width="2.33203125" customWidth="1"/>
    <col min="4887" max="4887" width="0.33203125" customWidth="1"/>
    <col min="4888" max="4888" width="2.5" customWidth="1"/>
    <col min="4889" max="4889" width="8.1640625" customWidth="1"/>
    <col min="4890" max="4890" width="2.5" customWidth="1"/>
    <col min="4891" max="4891" width="0.5" customWidth="1"/>
    <col min="4892" max="4892" width="1.5" customWidth="1"/>
    <col min="4893" max="4893" width="3.33203125" customWidth="1"/>
    <col min="4894" max="4894" width="8.6640625" customWidth="1"/>
    <col min="4895" max="4895" width="1" customWidth="1"/>
    <col min="4896" max="4896" width="0.1640625" customWidth="1"/>
    <col min="4897" max="4897" width="2.5" customWidth="1"/>
    <col min="4898" max="4898" width="13.6640625" customWidth="1"/>
    <col min="4899" max="4899" width="1.1640625" customWidth="1"/>
    <col min="4900" max="4900" width="0.33203125" customWidth="1"/>
    <col min="4901" max="5120" width="8.83203125" customWidth="1"/>
    <col min="5121" max="5121" width="8.5" customWidth="1"/>
    <col min="5122" max="5122" width="11.5" customWidth="1"/>
    <col min="5123" max="5123" width="5.33203125" customWidth="1"/>
    <col min="5124" max="5124" width="23.5" customWidth="1"/>
    <col min="5125" max="5125" width="8.33203125" customWidth="1"/>
    <col min="5126" max="5127" width="1.33203125" customWidth="1"/>
    <col min="5128" max="5128" width="5.6640625" customWidth="1"/>
    <col min="5129" max="5129" width="0.5" customWidth="1"/>
    <col min="5130" max="5130" width="8.5" customWidth="1"/>
    <col min="5131" max="5131" width="2.5" customWidth="1"/>
    <col min="5132" max="5132" width="12.6640625" customWidth="1"/>
    <col min="5133" max="5133" width="1.5" customWidth="1"/>
    <col min="5134" max="5134" width="1.1640625" customWidth="1"/>
    <col min="5135" max="5135" width="13.1640625" customWidth="1"/>
    <col min="5136" max="5136" width="2.5" customWidth="1"/>
    <col min="5137" max="5137" width="9.6640625" customWidth="1"/>
    <col min="5138" max="5138" width="1.5" customWidth="1"/>
    <col min="5139" max="5140" width="0.5" customWidth="1"/>
    <col min="5141" max="5141" width="9.83203125" customWidth="1"/>
    <col min="5142" max="5142" width="2.33203125" customWidth="1"/>
    <col min="5143" max="5143" width="0.33203125" customWidth="1"/>
    <col min="5144" max="5144" width="2.5" customWidth="1"/>
    <col min="5145" max="5145" width="8.1640625" customWidth="1"/>
    <col min="5146" max="5146" width="2.5" customWidth="1"/>
    <col min="5147" max="5147" width="0.5" customWidth="1"/>
    <col min="5148" max="5148" width="1.5" customWidth="1"/>
    <col min="5149" max="5149" width="3.33203125" customWidth="1"/>
    <col min="5150" max="5150" width="8.6640625" customWidth="1"/>
    <col min="5151" max="5151" width="1" customWidth="1"/>
    <col min="5152" max="5152" width="0.1640625" customWidth="1"/>
    <col min="5153" max="5153" width="2.5" customWidth="1"/>
    <col min="5154" max="5154" width="13.6640625" customWidth="1"/>
    <col min="5155" max="5155" width="1.1640625" customWidth="1"/>
    <col min="5156" max="5156" width="0.33203125" customWidth="1"/>
    <col min="5157" max="5376" width="8.83203125" customWidth="1"/>
    <col min="5377" max="5377" width="8.5" customWidth="1"/>
    <col min="5378" max="5378" width="11.5" customWidth="1"/>
    <col min="5379" max="5379" width="5.33203125" customWidth="1"/>
    <col min="5380" max="5380" width="23.5" customWidth="1"/>
    <col min="5381" max="5381" width="8.33203125" customWidth="1"/>
    <col min="5382" max="5383" width="1.33203125" customWidth="1"/>
    <col min="5384" max="5384" width="5.6640625" customWidth="1"/>
    <col min="5385" max="5385" width="0.5" customWidth="1"/>
    <col min="5386" max="5386" width="8.5" customWidth="1"/>
    <col min="5387" max="5387" width="2.5" customWidth="1"/>
    <col min="5388" max="5388" width="12.6640625" customWidth="1"/>
    <col min="5389" max="5389" width="1.5" customWidth="1"/>
    <col min="5390" max="5390" width="1.1640625" customWidth="1"/>
    <col min="5391" max="5391" width="13.1640625" customWidth="1"/>
    <col min="5392" max="5392" width="2.5" customWidth="1"/>
    <col min="5393" max="5393" width="9.6640625" customWidth="1"/>
    <col min="5394" max="5394" width="1.5" customWidth="1"/>
    <col min="5395" max="5396" width="0.5" customWidth="1"/>
    <col min="5397" max="5397" width="9.83203125" customWidth="1"/>
    <col min="5398" max="5398" width="2.33203125" customWidth="1"/>
    <col min="5399" max="5399" width="0.33203125" customWidth="1"/>
    <col min="5400" max="5400" width="2.5" customWidth="1"/>
    <col min="5401" max="5401" width="8.1640625" customWidth="1"/>
    <col min="5402" max="5402" width="2.5" customWidth="1"/>
    <col min="5403" max="5403" width="0.5" customWidth="1"/>
    <col min="5404" max="5404" width="1.5" customWidth="1"/>
    <col min="5405" max="5405" width="3.33203125" customWidth="1"/>
    <col min="5406" max="5406" width="8.6640625" customWidth="1"/>
    <col min="5407" max="5407" width="1" customWidth="1"/>
    <col min="5408" max="5408" width="0.1640625" customWidth="1"/>
    <col min="5409" max="5409" width="2.5" customWidth="1"/>
    <col min="5410" max="5410" width="13.6640625" customWidth="1"/>
    <col min="5411" max="5411" width="1.1640625" customWidth="1"/>
    <col min="5412" max="5412" width="0.33203125" customWidth="1"/>
    <col min="5413" max="5632" width="8.83203125" customWidth="1"/>
    <col min="5633" max="5633" width="8.5" customWidth="1"/>
    <col min="5634" max="5634" width="11.5" customWidth="1"/>
    <col min="5635" max="5635" width="5.33203125" customWidth="1"/>
    <col min="5636" max="5636" width="23.5" customWidth="1"/>
    <col min="5637" max="5637" width="8.33203125" customWidth="1"/>
    <col min="5638" max="5639" width="1.33203125" customWidth="1"/>
    <col min="5640" max="5640" width="5.6640625" customWidth="1"/>
    <col min="5641" max="5641" width="0.5" customWidth="1"/>
    <col min="5642" max="5642" width="8.5" customWidth="1"/>
    <col min="5643" max="5643" width="2.5" customWidth="1"/>
    <col min="5644" max="5644" width="12.6640625" customWidth="1"/>
    <col min="5645" max="5645" width="1.5" customWidth="1"/>
    <col min="5646" max="5646" width="1.1640625" customWidth="1"/>
    <col min="5647" max="5647" width="13.1640625" customWidth="1"/>
    <col min="5648" max="5648" width="2.5" customWidth="1"/>
    <col min="5649" max="5649" width="9.6640625" customWidth="1"/>
    <col min="5650" max="5650" width="1.5" customWidth="1"/>
    <col min="5651" max="5652" width="0.5" customWidth="1"/>
    <col min="5653" max="5653" width="9.83203125" customWidth="1"/>
    <col min="5654" max="5654" width="2.33203125" customWidth="1"/>
    <col min="5655" max="5655" width="0.33203125" customWidth="1"/>
    <col min="5656" max="5656" width="2.5" customWidth="1"/>
    <col min="5657" max="5657" width="8.1640625" customWidth="1"/>
    <col min="5658" max="5658" width="2.5" customWidth="1"/>
    <col min="5659" max="5659" width="0.5" customWidth="1"/>
    <col min="5660" max="5660" width="1.5" customWidth="1"/>
    <col min="5661" max="5661" width="3.33203125" customWidth="1"/>
    <col min="5662" max="5662" width="8.6640625" customWidth="1"/>
    <col min="5663" max="5663" width="1" customWidth="1"/>
    <col min="5664" max="5664" width="0.1640625" customWidth="1"/>
    <col min="5665" max="5665" width="2.5" customWidth="1"/>
    <col min="5666" max="5666" width="13.6640625" customWidth="1"/>
    <col min="5667" max="5667" width="1.1640625" customWidth="1"/>
    <col min="5668" max="5668" width="0.33203125" customWidth="1"/>
    <col min="5669" max="5888" width="8.83203125" customWidth="1"/>
    <col min="5889" max="5889" width="8.5" customWidth="1"/>
    <col min="5890" max="5890" width="11.5" customWidth="1"/>
    <col min="5891" max="5891" width="5.33203125" customWidth="1"/>
    <col min="5892" max="5892" width="23.5" customWidth="1"/>
    <col min="5893" max="5893" width="8.33203125" customWidth="1"/>
    <col min="5894" max="5895" width="1.33203125" customWidth="1"/>
    <col min="5896" max="5896" width="5.6640625" customWidth="1"/>
    <col min="5897" max="5897" width="0.5" customWidth="1"/>
    <col min="5898" max="5898" width="8.5" customWidth="1"/>
    <col min="5899" max="5899" width="2.5" customWidth="1"/>
    <col min="5900" max="5900" width="12.6640625" customWidth="1"/>
    <col min="5901" max="5901" width="1.5" customWidth="1"/>
    <col min="5902" max="5902" width="1.1640625" customWidth="1"/>
    <col min="5903" max="5903" width="13.1640625" customWidth="1"/>
    <col min="5904" max="5904" width="2.5" customWidth="1"/>
    <col min="5905" max="5905" width="9.6640625" customWidth="1"/>
    <col min="5906" max="5906" width="1.5" customWidth="1"/>
    <col min="5907" max="5908" width="0.5" customWidth="1"/>
    <col min="5909" max="5909" width="9.83203125" customWidth="1"/>
    <col min="5910" max="5910" width="2.33203125" customWidth="1"/>
    <col min="5911" max="5911" width="0.33203125" customWidth="1"/>
    <col min="5912" max="5912" width="2.5" customWidth="1"/>
    <col min="5913" max="5913" width="8.1640625" customWidth="1"/>
    <col min="5914" max="5914" width="2.5" customWidth="1"/>
    <col min="5915" max="5915" width="0.5" customWidth="1"/>
    <col min="5916" max="5916" width="1.5" customWidth="1"/>
    <col min="5917" max="5917" width="3.33203125" customWidth="1"/>
    <col min="5918" max="5918" width="8.6640625" customWidth="1"/>
    <col min="5919" max="5919" width="1" customWidth="1"/>
    <col min="5920" max="5920" width="0.1640625" customWidth="1"/>
    <col min="5921" max="5921" width="2.5" customWidth="1"/>
    <col min="5922" max="5922" width="13.6640625" customWidth="1"/>
    <col min="5923" max="5923" width="1.1640625" customWidth="1"/>
    <col min="5924" max="5924" width="0.33203125" customWidth="1"/>
    <col min="5925" max="6144" width="8.83203125" customWidth="1"/>
    <col min="6145" max="6145" width="8.5" customWidth="1"/>
    <col min="6146" max="6146" width="11.5" customWidth="1"/>
    <col min="6147" max="6147" width="5.33203125" customWidth="1"/>
    <col min="6148" max="6148" width="23.5" customWidth="1"/>
    <col min="6149" max="6149" width="8.33203125" customWidth="1"/>
    <col min="6150" max="6151" width="1.33203125" customWidth="1"/>
    <col min="6152" max="6152" width="5.6640625" customWidth="1"/>
    <col min="6153" max="6153" width="0.5" customWidth="1"/>
    <col min="6154" max="6154" width="8.5" customWidth="1"/>
    <col min="6155" max="6155" width="2.5" customWidth="1"/>
    <col min="6156" max="6156" width="12.6640625" customWidth="1"/>
    <col min="6157" max="6157" width="1.5" customWidth="1"/>
    <col min="6158" max="6158" width="1.1640625" customWidth="1"/>
    <col min="6159" max="6159" width="13.1640625" customWidth="1"/>
    <col min="6160" max="6160" width="2.5" customWidth="1"/>
    <col min="6161" max="6161" width="9.6640625" customWidth="1"/>
    <col min="6162" max="6162" width="1.5" customWidth="1"/>
    <col min="6163" max="6164" width="0.5" customWidth="1"/>
    <col min="6165" max="6165" width="9.83203125" customWidth="1"/>
    <col min="6166" max="6166" width="2.33203125" customWidth="1"/>
    <col min="6167" max="6167" width="0.33203125" customWidth="1"/>
    <col min="6168" max="6168" width="2.5" customWidth="1"/>
    <col min="6169" max="6169" width="8.1640625" customWidth="1"/>
    <col min="6170" max="6170" width="2.5" customWidth="1"/>
    <col min="6171" max="6171" width="0.5" customWidth="1"/>
    <col min="6172" max="6172" width="1.5" customWidth="1"/>
    <col min="6173" max="6173" width="3.33203125" customWidth="1"/>
    <col min="6174" max="6174" width="8.6640625" customWidth="1"/>
    <col min="6175" max="6175" width="1" customWidth="1"/>
    <col min="6176" max="6176" width="0.1640625" customWidth="1"/>
    <col min="6177" max="6177" width="2.5" customWidth="1"/>
    <col min="6178" max="6178" width="13.6640625" customWidth="1"/>
    <col min="6179" max="6179" width="1.1640625" customWidth="1"/>
    <col min="6180" max="6180" width="0.33203125" customWidth="1"/>
    <col min="6181" max="6400" width="8.83203125" customWidth="1"/>
    <col min="6401" max="6401" width="8.5" customWidth="1"/>
    <col min="6402" max="6402" width="11.5" customWidth="1"/>
    <col min="6403" max="6403" width="5.33203125" customWidth="1"/>
    <col min="6404" max="6404" width="23.5" customWidth="1"/>
    <col min="6405" max="6405" width="8.33203125" customWidth="1"/>
    <col min="6406" max="6407" width="1.33203125" customWidth="1"/>
    <col min="6408" max="6408" width="5.6640625" customWidth="1"/>
    <col min="6409" max="6409" width="0.5" customWidth="1"/>
    <col min="6410" max="6410" width="8.5" customWidth="1"/>
    <col min="6411" max="6411" width="2.5" customWidth="1"/>
    <col min="6412" max="6412" width="12.6640625" customWidth="1"/>
    <col min="6413" max="6413" width="1.5" customWidth="1"/>
    <col min="6414" max="6414" width="1.1640625" customWidth="1"/>
    <col min="6415" max="6415" width="13.1640625" customWidth="1"/>
    <col min="6416" max="6416" width="2.5" customWidth="1"/>
    <col min="6417" max="6417" width="9.6640625" customWidth="1"/>
    <col min="6418" max="6418" width="1.5" customWidth="1"/>
    <col min="6419" max="6420" width="0.5" customWidth="1"/>
    <col min="6421" max="6421" width="9.83203125" customWidth="1"/>
    <col min="6422" max="6422" width="2.33203125" customWidth="1"/>
    <col min="6423" max="6423" width="0.33203125" customWidth="1"/>
    <col min="6424" max="6424" width="2.5" customWidth="1"/>
    <col min="6425" max="6425" width="8.1640625" customWidth="1"/>
    <col min="6426" max="6426" width="2.5" customWidth="1"/>
    <col min="6427" max="6427" width="0.5" customWidth="1"/>
    <col min="6428" max="6428" width="1.5" customWidth="1"/>
    <col min="6429" max="6429" width="3.33203125" customWidth="1"/>
    <col min="6430" max="6430" width="8.6640625" customWidth="1"/>
    <col min="6431" max="6431" width="1" customWidth="1"/>
    <col min="6432" max="6432" width="0.1640625" customWidth="1"/>
    <col min="6433" max="6433" width="2.5" customWidth="1"/>
    <col min="6434" max="6434" width="13.6640625" customWidth="1"/>
    <col min="6435" max="6435" width="1.1640625" customWidth="1"/>
    <col min="6436" max="6436" width="0.33203125" customWidth="1"/>
    <col min="6437" max="6656" width="8.83203125" customWidth="1"/>
    <col min="6657" max="6657" width="8.5" customWidth="1"/>
    <col min="6658" max="6658" width="11.5" customWidth="1"/>
    <col min="6659" max="6659" width="5.33203125" customWidth="1"/>
    <col min="6660" max="6660" width="23.5" customWidth="1"/>
    <col min="6661" max="6661" width="8.33203125" customWidth="1"/>
    <col min="6662" max="6663" width="1.33203125" customWidth="1"/>
    <col min="6664" max="6664" width="5.6640625" customWidth="1"/>
    <col min="6665" max="6665" width="0.5" customWidth="1"/>
    <col min="6666" max="6666" width="8.5" customWidth="1"/>
    <col min="6667" max="6667" width="2.5" customWidth="1"/>
    <col min="6668" max="6668" width="12.6640625" customWidth="1"/>
    <col min="6669" max="6669" width="1.5" customWidth="1"/>
    <col min="6670" max="6670" width="1.1640625" customWidth="1"/>
    <col min="6671" max="6671" width="13.1640625" customWidth="1"/>
    <col min="6672" max="6672" width="2.5" customWidth="1"/>
    <col min="6673" max="6673" width="9.6640625" customWidth="1"/>
    <col min="6674" max="6674" width="1.5" customWidth="1"/>
    <col min="6675" max="6676" width="0.5" customWidth="1"/>
    <col min="6677" max="6677" width="9.83203125" customWidth="1"/>
    <col min="6678" max="6678" width="2.33203125" customWidth="1"/>
    <col min="6679" max="6679" width="0.33203125" customWidth="1"/>
    <col min="6680" max="6680" width="2.5" customWidth="1"/>
    <col min="6681" max="6681" width="8.1640625" customWidth="1"/>
    <col min="6682" max="6682" width="2.5" customWidth="1"/>
    <col min="6683" max="6683" width="0.5" customWidth="1"/>
    <col min="6684" max="6684" width="1.5" customWidth="1"/>
    <col min="6685" max="6685" width="3.33203125" customWidth="1"/>
    <col min="6686" max="6686" width="8.6640625" customWidth="1"/>
    <col min="6687" max="6687" width="1" customWidth="1"/>
    <col min="6688" max="6688" width="0.1640625" customWidth="1"/>
    <col min="6689" max="6689" width="2.5" customWidth="1"/>
    <col min="6690" max="6690" width="13.6640625" customWidth="1"/>
    <col min="6691" max="6691" width="1.1640625" customWidth="1"/>
    <col min="6692" max="6692" width="0.33203125" customWidth="1"/>
    <col min="6693" max="6912" width="8.83203125" customWidth="1"/>
    <col min="6913" max="6913" width="8.5" customWidth="1"/>
    <col min="6914" max="6914" width="11.5" customWidth="1"/>
    <col min="6915" max="6915" width="5.33203125" customWidth="1"/>
    <col min="6916" max="6916" width="23.5" customWidth="1"/>
    <col min="6917" max="6917" width="8.33203125" customWidth="1"/>
    <col min="6918" max="6919" width="1.33203125" customWidth="1"/>
    <col min="6920" max="6920" width="5.6640625" customWidth="1"/>
    <col min="6921" max="6921" width="0.5" customWidth="1"/>
    <col min="6922" max="6922" width="8.5" customWidth="1"/>
    <col min="6923" max="6923" width="2.5" customWidth="1"/>
    <col min="6924" max="6924" width="12.6640625" customWidth="1"/>
    <col min="6925" max="6925" width="1.5" customWidth="1"/>
    <col min="6926" max="6926" width="1.1640625" customWidth="1"/>
    <col min="6927" max="6927" width="13.1640625" customWidth="1"/>
    <col min="6928" max="6928" width="2.5" customWidth="1"/>
    <col min="6929" max="6929" width="9.6640625" customWidth="1"/>
    <col min="6930" max="6930" width="1.5" customWidth="1"/>
    <col min="6931" max="6932" width="0.5" customWidth="1"/>
    <col min="6933" max="6933" width="9.83203125" customWidth="1"/>
    <col min="6934" max="6934" width="2.33203125" customWidth="1"/>
    <col min="6935" max="6935" width="0.33203125" customWidth="1"/>
    <col min="6936" max="6936" width="2.5" customWidth="1"/>
    <col min="6937" max="6937" width="8.1640625" customWidth="1"/>
    <col min="6938" max="6938" width="2.5" customWidth="1"/>
    <col min="6939" max="6939" width="0.5" customWidth="1"/>
    <col min="6940" max="6940" width="1.5" customWidth="1"/>
    <col min="6941" max="6941" width="3.33203125" customWidth="1"/>
    <col min="6942" max="6942" width="8.6640625" customWidth="1"/>
    <col min="6943" max="6943" width="1" customWidth="1"/>
    <col min="6944" max="6944" width="0.1640625" customWidth="1"/>
    <col min="6945" max="6945" width="2.5" customWidth="1"/>
    <col min="6946" max="6946" width="13.6640625" customWidth="1"/>
    <col min="6947" max="6947" width="1.1640625" customWidth="1"/>
    <col min="6948" max="6948" width="0.33203125" customWidth="1"/>
    <col min="6949" max="7168" width="8.83203125" customWidth="1"/>
    <col min="7169" max="7169" width="8.5" customWidth="1"/>
    <col min="7170" max="7170" width="11.5" customWidth="1"/>
    <col min="7171" max="7171" width="5.33203125" customWidth="1"/>
    <col min="7172" max="7172" width="23.5" customWidth="1"/>
    <col min="7173" max="7173" width="8.33203125" customWidth="1"/>
    <col min="7174" max="7175" width="1.33203125" customWidth="1"/>
    <col min="7176" max="7176" width="5.6640625" customWidth="1"/>
    <col min="7177" max="7177" width="0.5" customWidth="1"/>
    <col min="7178" max="7178" width="8.5" customWidth="1"/>
    <col min="7179" max="7179" width="2.5" customWidth="1"/>
    <col min="7180" max="7180" width="12.6640625" customWidth="1"/>
    <col min="7181" max="7181" width="1.5" customWidth="1"/>
    <col min="7182" max="7182" width="1.1640625" customWidth="1"/>
    <col min="7183" max="7183" width="13.1640625" customWidth="1"/>
    <col min="7184" max="7184" width="2.5" customWidth="1"/>
    <col min="7185" max="7185" width="9.6640625" customWidth="1"/>
    <col min="7186" max="7186" width="1.5" customWidth="1"/>
    <col min="7187" max="7188" width="0.5" customWidth="1"/>
    <col min="7189" max="7189" width="9.83203125" customWidth="1"/>
    <col min="7190" max="7190" width="2.33203125" customWidth="1"/>
    <col min="7191" max="7191" width="0.33203125" customWidth="1"/>
    <col min="7192" max="7192" width="2.5" customWidth="1"/>
    <col min="7193" max="7193" width="8.1640625" customWidth="1"/>
    <col min="7194" max="7194" width="2.5" customWidth="1"/>
    <col min="7195" max="7195" width="0.5" customWidth="1"/>
    <col min="7196" max="7196" width="1.5" customWidth="1"/>
    <col min="7197" max="7197" width="3.33203125" customWidth="1"/>
    <col min="7198" max="7198" width="8.6640625" customWidth="1"/>
    <col min="7199" max="7199" width="1" customWidth="1"/>
    <col min="7200" max="7200" width="0.1640625" customWidth="1"/>
    <col min="7201" max="7201" width="2.5" customWidth="1"/>
    <col min="7202" max="7202" width="13.6640625" customWidth="1"/>
    <col min="7203" max="7203" width="1.1640625" customWidth="1"/>
    <col min="7204" max="7204" width="0.33203125" customWidth="1"/>
    <col min="7205" max="7424" width="8.83203125" customWidth="1"/>
    <col min="7425" max="7425" width="8.5" customWidth="1"/>
    <col min="7426" max="7426" width="11.5" customWidth="1"/>
    <col min="7427" max="7427" width="5.33203125" customWidth="1"/>
    <col min="7428" max="7428" width="23.5" customWidth="1"/>
    <col min="7429" max="7429" width="8.33203125" customWidth="1"/>
    <col min="7430" max="7431" width="1.33203125" customWidth="1"/>
    <col min="7432" max="7432" width="5.6640625" customWidth="1"/>
    <col min="7433" max="7433" width="0.5" customWidth="1"/>
    <col min="7434" max="7434" width="8.5" customWidth="1"/>
    <col min="7435" max="7435" width="2.5" customWidth="1"/>
    <col min="7436" max="7436" width="12.6640625" customWidth="1"/>
    <col min="7437" max="7437" width="1.5" customWidth="1"/>
    <col min="7438" max="7438" width="1.1640625" customWidth="1"/>
    <col min="7439" max="7439" width="13.1640625" customWidth="1"/>
    <col min="7440" max="7440" width="2.5" customWidth="1"/>
    <col min="7441" max="7441" width="9.6640625" customWidth="1"/>
    <col min="7442" max="7442" width="1.5" customWidth="1"/>
    <col min="7443" max="7444" width="0.5" customWidth="1"/>
    <col min="7445" max="7445" width="9.83203125" customWidth="1"/>
    <col min="7446" max="7446" width="2.33203125" customWidth="1"/>
    <col min="7447" max="7447" width="0.33203125" customWidth="1"/>
    <col min="7448" max="7448" width="2.5" customWidth="1"/>
    <col min="7449" max="7449" width="8.1640625" customWidth="1"/>
    <col min="7450" max="7450" width="2.5" customWidth="1"/>
    <col min="7451" max="7451" width="0.5" customWidth="1"/>
    <col min="7452" max="7452" width="1.5" customWidth="1"/>
    <col min="7453" max="7453" width="3.33203125" customWidth="1"/>
    <col min="7454" max="7454" width="8.6640625" customWidth="1"/>
    <col min="7455" max="7455" width="1" customWidth="1"/>
    <col min="7456" max="7456" width="0.1640625" customWidth="1"/>
    <col min="7457" max="7457" width="2.5" customWidth="1"/>
    <col min="7458" max="7458" width="13.6640625" customWidth="1"/>
    <col min="7459" max="7459" width="1.1640625" customWidth="1"/>
    <col min="7460" max="7460" width="0.33203125" customWidth="1"/>
    <col min="7461" max="7680" width="8.83203125" customWidth="1"/>
    <col min="7681" max="7681" width="8.5" customWidth="1"/>
    <col min="7682" max="7682" width="11.5" customWidth="1"/>
    <col min="7683" max="7683" width="5.33203125" customWidth="1"/>
    <col min="7684" max="7684" width="23.5" customWidth="1"/>
    <col min="7685" max="7685" width="8.33203125" customWidth="1"/>
    <col min="7686" max="7687" width="1.33203125" customWidth="1"/>
    <col min="7688" max="7688" width="5.6640625" customWidth="1"/>
    <col min="7689" max="7689" width="0.5" customWidth="1"/>
    <col min="7690" max="7690" width="8.5" customWidth="1"/>
    <col min="7691" max="7691" width="2.5" customWidth="1"/>
    <col min="7692" max="7692" width="12.6640625" customWidth="1"/>
    <col min="7693" max="7693" width="1.5" customWidth="1"/>
    <col min="7694" max="7694" width="1.1640625" customWidth="1"/>
    <col min="7695" max="7695" width="13.1640625" customWidth="1"/>
    <col min="7696" max="7696" width="2.5" customWidth="1"/>
    <col min="7697" max="7697" width="9.6640625" customWidth="1"/>
    <col min="7698" max="7698" width="1.5" customWidth="1"/>
    <col min="7699" max="7700" width="0.5" customWidth="1"/>
    <col min="7701" max="7701" width="9.83203125" customWidth="1"/>
    <col min="7702" max="7702" width="2.33203125" customWidth="1"/>
    <col min="7703" max="7703" width="0.33203125" customWidth="1"/>
    <col min="7704" max="7704" width="2.5" customWidth="1"/>
    <col min="7705" max="7705" width="8.1640625" customWidth="1"/>
    <col min="7706" max="7706" width="2.5" customWidth="1"/>
    <col min="7707" max="7707" width="0.5" customWidth="1"/>
    <col min="7708" max="7708" width="1.5" customWidth="1"/>
    <col min="7709" max="7709" width="3.33203125" customWidth="1"/>
    <col min="7710" max="7710" width="8.6640625" customWidth="1"/>
    <col min="7711" max="7711" width="1" customWidth="1"/>
    <col min="7712" max="7712" width="0.1640625" customWidth="1"/>
    <col min="7713" max="7713" width="2.5" customWidth="1"/>
    <col min="7714" max="7714" width="13.6640625" customWidth="1"/>
    <col min="7715" max="7715" width="1.1640625" customWidth="1"/>
    <col min="7716" max="7716" width="0.33203125" customWidth="1"/>
    <col min="7717" max="7936" width="8.83203125" customWidth="1"/>
    <col min="7937" max="7937" width="8.5" customWidth="1"/>
    <col min="7938" max="7938" width="11.5" customWidth="1"/>
    <col min="7939" max="7939" width="5.33203125" customWidth="1"/>
    <col min="7940" max="7940" width="23.5" customWidth="1"/>
    <col min="7941" max="7941" width="8.33203125" customWidth="1"/>
    <col min="7942" max="7943" width="1.33203125" customWidth="1"/>
    <col min="7944" max="7944" width="5.6640625" customWidth="1"/>
    <col min="7945" max="7945" width="0.5" customWidth="1"/>
    <col min="7946" max="7946" width="8.5" customWidth="1"/>
    <col min="7947" max="7947" width="2.5" customWidth="1"/>
    <col min="7948" max="7948" width="12.6640625" customWidth="1"/>
    <col min="7949" max="7949" width="1.5" customWidth="1"/>
    <col min="7950" max="7950" width="1.1640625" customWidth="1"/>
    <col min="7951" max="7951" width="13.1640625" customWidth="1"/>
    <col min="7952" max="7952" width="2.5" customWidth="1"/>
    <col min="7953" max="7953" width="9.6640625" customWidth="1"/>
    <col min="7954" max="7954" width="1.5" customWidth="1"/>
    <col min="7955" max="7956" width="0.5" customWidth="1"/>
    <col min="7957" max="7957" width="9.83203125" customWidth="1"/>
    <col min="7958" max="7958" width="2.33203125" customWidth="1"/>
    <col min="7959" max="7959" width="0.33203125" customWidth="1"/>
    <col min="7960" max="7960" width="2.5" customWidth="1"/>
    <col min="7961" max="7961" width="8.1640625" customWidth="1"/>
    <col min="7962" max="7962" width="2.5" customWidth="1"/>
    <col min="7963" max="7963" width="0.5" customWidth="1"/>
    <col min="7964" max="7964" width="1.5" customWidth="1"/>
    <col min="7965" max="7965" width="3.33203125" customWidth="1"/>
    <col min="7966" max="7966" width="8.6640625" customWidth="1"/>
    <col min="7967" max="7967" width="1" customWidth="1"/>
    <col min="7968" max="7968" width="0.1640625" customWidth="1"/>
    <col min="7969" max="7969" width="2.5" customWidth="1"/>
    <col min="7970" max="7970" width="13.6640625" customWidth="1"/>
    <col min="7971" max="7971" width="1.1640625" customWidth="1"/>
    <col min="7972" max="7972" width="0.33203125" customWidth="1"/>
    <col min="7973" max="8192" width="8.83203125" customWidth="1"/>
    <col min="8193" max="8193" width="8.5" customWidth="1"/>
    <col min="8194" max="8194" width="11.5" customWidth="1"/>
    <col min="8195" max="8195" width="5.33203125" customWidth="1"/>
    <col min="8196" max="8196" width="23.5" customWidth="1"/>
    <col min="8197" max="8197" width="8.33203125" customWidth="1"/>
    <col min="8198" max="8199" width="1.33203125" customWidth="1"/>
    <col min="8200" max="8200" width="5.6640625" customWidth="1"/>
    <col min="8201" max="8201" width="0.5" customWidth="1"/>
    <col min="8202" max="8202" width="8.5" customWidth="1"/>
    <col min="8203" max="8203" width="2.5" customWidth="1"/>
    <col min="8204" max="8204" width="12.6640625" customWidth="1"/>
    <col min="8205" max="8205" width="1.5" customWidth="1"/>
    <col min="8206" max="8206" width="1.1640625" customWidth="1"/>
    <col min="8207" max="8207" width="13.1640625" customWidth="1"/>
    <col min="8208" max="8208" width="2.5" customWidth="1"/>
    <col min="8209" max="8209" width="9.6640625" customWidth="1"/>
    <col min="8210" max="8210" width="1.5" customWidth="1"/>
    <col min="8211" max="8212" width="0.5" customWidth="1"/>
    <col min="8213" max="8213" width="9.83203125" customWidth="1"/>
    <col min="8214" max="8214" width="2.33203125" customWidth="1"/>
    <col min="8215" max="8215" width="0.33203125" customWidth="1"/>
    <col min="8216" max="8216" width="2.5" customWidth="1"/>
    <col min="8217" max="8217" width="8.1640625" customWidth="1"/>
    <col min="8218" max="8218" width="2.5" customWidth="1"/>
    <col min="8219" max="8219" width="0.5" customWidth="1"/>
    <col min="8220" max="8220" width="1.5" customWidth="1"/>
    <col min="8221" max="8221" width="3.33203125" customWidth="1"/>
    <col min="8222" max="8222" width="8.6640625" customWidth="1"/>
    <col min="8223" max="8223" width="1" customWidth="1"/>
    <col min="8224" max="8224" width="0.1640625" customWidth="1"/>
    <col min="8225" max="8225" width="2.5" customWidth="1"/>
    <col min="8226" max="8226" width="13.6640625" customWidth="1"/>
    <col min="8227" max="8227" width="1.1640625" customWidth="1"/>
    <col min="8228" max="8228" width="0.33203125" customWidth="1"/>
    <col min="8229" max="8448" width="8.83203125" customWidth="1"/>
    <col min="8449" max="8449" width="8.5" customWidth="1"/>
    <col min="8450" max="8450" width="11.5" customWidth="1"/>
    <col min="8451" max="8451" width="5.33203125" customWidth="1"/>
    <col min="8452" max="8452" width="23.5" customWidth="1"/>
    <col min="8453" max="8453" width="8.33203125" customWidth="1"/>
    <col min="8454" max="8455" width="1.33203125" customWidth="1"/>
    <col min="8456" max="8456" width="5.6640625" customWidth="1"/>
    <col min="8457" max="8457" width="0.5" customWidth="1"/>
    <col min="8458" max="8458" width="8.5" customWidth="1"/>
    <col min="8459" max="8459" width="2.5" customWidth="1"/>
    <col min="8460" max="8460" width="12.6640625" customWidth="1"/>
    <col min="8461" max="8461" width="1.5" customWidth="1"/>
    <col min="8462" max="8462" width="1.1640625" customWidth="1"/>
    <col min="8463" max="8463" width="13.1640625" customWidth="1"/>
    <col min="8464" max="8464" width="2.5" customWidth="1"/>
    <col min="8465" max="8465" width="9.6640625" customWidth="1"/>
    <col min="8466" max="8466" width="1.5" customWidth="1"/>
    <col min="8467" max="8468" width="0.5" customWidth="1"/>
    <col min="8469" max="8469" width="9.83203125" customWidth="1"/>
    <col min="8470" max="8470" width="2.33203125" customWidth="1"/>
    <col min="8471" max="8471" width="0.33203125" customWidth="1"/>
    <col min="8472" max="8472" width="2.5" customWidth="1"/>
    <col min="8473" max="8473" width="8.1640625" customWidth="1"/>
    <col min="8474" max="8474" width="2.5" customWidth="1"/>
    <col min="8475" max="8475" width="0.5" customWidth="1"/>
    <col min="8476" max="8476" width="1.5" customWidth="1"/>
    <col min="8477" max="8477" width="3.33203125" customWidth="1"/>
    <col min="8478" max="8478" width="8.6640625" customWidth="1"/>
    <col min="8479" max="8479" width="1" customWidth="1"/>
    <col min="8480" max="8480" width="0.1640625" customWidth="1"/>
    <col min="8481" max="8481" width="2.5" customWidth="1"/>
    <col min="8482" max="8482" width="13.6640625" customWidth="1"/>
    <col min="8483" max="8483" width="1.1640625" customWidth="1"/>
    <col min="8484" max="8484" width="0.33203125" customWidth="1"/>
    <col min="8485" max="8704" width="8.83203125" customWidth="1"/>
    <col min="8705" max="8705" width="8.5" customWidth="1"/>
    <col min="8706" max="8706" width="11.5" customWidth="1"/>
    <col min="8707" max="8707" width="5.33203125" customWidth="1"/>
    <col min="8708" max="8708" width="23.5" customWidth="1"/>
    <col min="8709" max="8709" width="8.33203125" customWidth="1"/>
    <col min="8710" max="8711" width="1.33203125" customWidth="1"/>
    <col min="8712" max="8712" width="5.6640625" customWidth="1"/>
    <col min="8713" max="8713" width="0.5" customWidth="1"/>
    <col min="8714" max="8714" width="8.5" customWidth="1"/>
    <col min="8715" max="8715" width="2.5" customWidth="1"/>
    <col min="8716" max="8716" width="12.6640625" customWidth="1"/>
    <col min="8717" max="8717" width="1.5" customWidth="1"/>
    <col min="8718" max="8718" width="1.1640625" customWidth="1"/>
    <col min="8719" max="8719" width="13.1640625" customWidth="1"/>
    <col min="8720" max="8720" width="2.5" customWidth="1"/>
    <col min="8721" max="8721" width="9.6640625" customWidth="1"/>
    <col min="8722" max="8722" width="1.5" customWidth="1"/>
    <col min="8723" max="8724" width="0.5" customWidth="1"/>
    <col min="8725" max="8725" width="9.83203125" customWidth="1"/>
    <col min="8726" max="8726" width="2.33203125" customWidth="1"/>
    <col min="8727" max="8727" width="0.33203125" customWidth="1"/>
    <col min="8728" max="8728" width="2.5" customWidth="1"/>
    <col min="8729" max="8729" width="8.1640625" customWidth="1"/>
    <col min="8730" max="8730" width="2.5" customWidth="1"/>
    <col min="8731" max="8731" width="0.5" customWidth="1"/>
    <col min="8732" max="8732" width="1.5" customWidth="1"/>
    <col min="8733" max="8733" width="3.33203125" customWidth="1"/>
    <col min="8734" max="8734" width="8.6640625" customWidth="1"/>
    <col min="8735" max="8735" width="1" customWidth="1"/>
    <col min="8736" max="8736" width="0.1640625" customWidth="1"/>
    <col min="8737" max="8737" width="2.5" customWidth="1"/>
    <col min="8738" max="8738" width="13.6640625" customWidth="1"/>
    <col min="8739" max="8739" width="1.1640625" customWidth="1"/>
    <col min="8740" max="8740" width="0.33203125" customWidth="1"/>
    <col min="8741" max="8960" width="8.83203125" customWidth="1"/>
    <col min="8961" max="8961" width="8.5" customWidth="1"/>
    <col min="8962" max="8962" width="11.5" customWidth="1"/>
    <col min="8963" max="8963" width="5.33203125" customWidth="1"/>
    <col min="8964" max="8964" width="23.5" customWidth="1"/>
    <col min="8965" max="8965" width="8.33203125" customWidth="1"/>
    <col min="8966" max="8967" width="1.33203125" customWidth="1"/>
    <col min="8968" max="8968" width="5.6640625" customWidth="1"/>
    <col min="8969" max="8969" width="0.5" customWidth="1"/>
    <col min="8970" max="8970" width="8.5" customWidth="1"/>
    <col min="8971" max="8971" width="2.5" customWidth="1"/>
    <col min="8972" max="8972" width="12.6640625" customWidth="1"/>
    <col min="8973" max="8973" width="1.5" customWidth="1"/>
    <col min="8974" max="8974" width="1.1640625" customWidth="1"/>
    <col min="8975" max="8975" width="13.1640625" customWidth="1"/>
    <col min="8976" max="8976" width="2.5" customWidth="1"/>
    <col min="8977" max="8977" width="9.6640625" customWidth="1"/>
    <col min="8978" max="8978" width="1.5" customWidth="1"/>
    <col min="8979" max="8980" width="0.5" customWidth="1"/>
    <col min="8981" max="8981" width="9.83203125" customWidth="1"/>
    <col min="8982" max="8982" width="2.33203125" customWidth="1"/>
    <col min="8983" max="8983" width="0.33203125" customWidth="1"/>
    <col min="8984" max="8984" width="2.5" customWidth="1"/>
    <col min="8985" max="8985" width="8.1640625" customWidth="1"/>
    <col min="8986" max="8986" width="2.5" customWidth="1"/>
    <col min="8987" max="8987" width="0.5" customWidth="1"/>
    <col min="8988" max="8988" width="1.5" customWidth="1"/>
    <col min="8989" max="8989" width="3.33203125" customWidth="1"/>
    <col min="8990" max="8990" width="8.6640625" customWidth="1"/>
    <col min="8991" max="8991" width="1" customWidth="1"/>
    <col min="8992" max="8992" width="0.1640625" customWidth="1"/>
    <col min="8993" max="8993" width="2.5" customWidth="1"/>
    <col min="8994" max="8994" width="13.6640625" customWidth="1"/>
    <col min="8995" max="8995" width="1.1640625" customWidth="1"/>
    <col min="8996" max="8996" width="0.33203125" customWidth="1"/>
    <col min="8997" max="9216" width="8.83203125" customWidth="1"/>
    <col min="9217" max="9217" width="8.5" customWidth="1"/>
    <col min="9218" max="9218" width="11.5" customWidth="1"/>
    <col min="9219" max="9219" width="5.33203125" customWidth="1"/>
    <col min="9220" max="9220" width="23.5" customWidth="1"/>
    <col min="9221" max="9221" width="8.33203125" customWidth="1"/>
    <col min="9222" max="9223" width="1.33203125" customWidth="1"/>
    <col min="9224" max="9224" width="5.6640625" customWidth="1"/>
    <col min="9225" max="9225" width="0.5" customWidth="1"/>
    <col min="9226" max="9226" width="8.5" customWidth="1"/>
    <col min="9227" max="9227" width="2.5" customWidth="1"/>
    <col min="9228" max="9228" width="12.6640625" customWidth="1"/>
    <col min="9229" max="9229" width="1.5" customWidth="1"/>
    <col min="9230" max="9230" width="1.1640625" customWidth="1"/>
    <col min="9231" max="9231" width="13.1640625" customWidth="1"/>
    <col min="9232" max="9232" width="2.5" customWidth="1"/>
    <col min="9233" max="9233" width="9.6640625" customWidth="1"/>
    <col min="9234" max="9234" width="1.5" customWidth="1"/>
    <col min="9235" max="9236" width="0.5" customWidth="1"/>
    <col min="9237" max="9237" width="9.83203125" customWidth="1"/>
    <col min="9238" max="9238" width="2.33203125" customWidth="1"/>
    <col min="9239" max="9239" width="0.33203125" customWidth="1"/>
    <col min="9240" max="9240" width="2.5" customWidth="1"/>
    <col min="9241" max="9241" width="8.1640625" customWidth="1"/>
    <col min="9242" max="9242" width="2.5" customWidth="1"/>
    <col min="9243" max="9243" width="0.5" customWidth="1"/>
    <col min="9244" max="9244" width="1.5" customWidth="1"/>
    <col min="9245" max="9245" width="3.33203125" customWidth="1"/>
    <col min="9246" max="9246" width="8.6640625" customWidth="1"/>
    <col min="9247" max="9247" width="1" customWidth="1"/>
    <col min="9248" max="9248" width="0.1640625" customWidth="1"/>
    <col min="9249" max="9249" width="2.5" customWidth="1"/>
    <col min="9250" max="9250" width="13.6640625" customWidth="1"/>
    <col min="9251" max="9251" width="1.1640625" customWidth="1"/>
    <col min="9252" max="9252" width="0.33203125" customWidth="1"/>
    <col min="9253" max="9472" width="8.83203125" customWidth="1"/>
    <col min="9473" max="9473" width="8.5" customWidth="1"/>
    <col min="9474" max="9474" width="11.5" customWidth="1"/>
    <col min="9475" max="9475" width="5.33203125" customWidth="1"/>
    <col min="9476" max="9476" width="23.5" customWidth="1"/>
    <col min="9477" max="9477" width="8.33203125" customWidth="1"/>
    <col min="9478" max="9479" width="1.33203125" customWidth="1"/>
    <col min="9480" max="9480" width="5.6640625" customWidth="1"/>
    <col min="9481" max="9481" width="0.5" customWidth="1"/>
    <col min="9482" max="9482" width="8.5" customWidth="1"/>
    <col min="9483" max="9483" width="2.5" customWidth="1"/>
    <col min="9484" max="9484" width="12.6640625" customWidth="1"/>
    <col min="9485" max="9485" width="1.5" customWidth="1"/>
    <col min="9486" max="9486" width="1.1640625" customWidth="1"/>
    <col min="9487" max="9487" width="13.1640625" customWidth="1"/>
    <col min="9488" max="9488" width="2.5" customWidth="1"/>
    <col min="9489" max="9489" width="9.6640625" customWidth="1"/>
    <col min="9490" max="9490" width="1.5" customWidth="1"/>
    <col min="9491" max="9492" width="0.5" customWidth="1"/>
    <col min="9493" max="9493" width="9.83203125" customWidth="1"/>
    <col min="9494" max="9494" width="2.33203125" customWidth="1"/>
    <col min="9495" max="9495" width="0.33203125" customWidth="1"/>
    <col min="9496" max="9496" width="2.5" customWidth="1"/>
    <col min="9497" max="9497" width="8.1640625" customWidth="1"/>
    <col min="9498" max="9498" width="2.5" customWidth="1"/>
    <col min="9499" max="9499" width="0.5" customWidth="1"/>
    <col min="9500" max="9500" width="1.5" customWidth="1"/>
    <col min="9501" max="9501" width="3.33203125" customWidth="1"/>
    <col min="9502" max="9502" width="8.6640625" customWidth="1"/>
    <col min="9503" max="9503" width="1" customWidth="1"/>
    <col min="9504" max="9504" width="0.1640625" customWidth="1"/>
    <col min="9505" max="9505" width="2.5" customWidth="1"/>
    <col min="9506" max="9506" width="13.6640625" customWidth="1"/>
    <col min="9507" max="9507" width="1.1640625" customWidth="1"/>
    <col min="9508" max="9508" width="0.33203125" customWidth="1"/>
    <col min="9509" max="9728" width="8.83203125" customWidth="1"/>
    <col min="9729" max="9729" width="8.5" customWidth="1"/>
    <col min="9730" max="9730" width="11.5" customWidth="1"/>
    <col min="9731" max="9731" width="5.33203125" customWidth="1"/>
    <col min="9732" max="9732" width="23.5" customWidth="1"/>
    <col min="9733" max="9733" width="8.33203125" customWidth="1"/>
    <col min="9734" max="9735" width="1.33203125" customWidth="1"/>
    <col min="9736" max="9736" width="5.6640625" customWidth="1"/>
    <col min="9737" max="9737" width="0.5" customWidth="1"/>
    <col min="9738" max="9738" width="8.5" customWidth="1"/>
    <col min="9739" max="9739" width="2.5" customWidth="1"/>
    <col min="9740" max="9740" width="12.6640625" customWidth="1"/>
    <col min="9741" max="9741" width="1.5" customWidth="1"/>
    <col min="9742" max="9742" width="1.1640625" customWidth="1"/>
    <col min="9743" max="9743" width="13.1640625" customWidth="1"/>
    <col min="9744" max="9744" width="2.5" customWidth="1"/>
    <col min="9745" max="9745" width="9.6640625" customWidth="1"/>
    <col min="9746" max="9746" width="1.5" customWidth="1"/>
    <col min="9747" max="9748" width="0.5" customWidth="1"/>
    <col min="9749" max="9749" width="9.83203125" customWidth="1"/>
    <col min="9750" max="9750" width="2.33203125" customWidth="1"/>
    <col min="9751" max="9751" width="0.33203125" customWidth="1"/>
    <col min="9752" max="9752" width="2.5" customWidth="1"/>
    <col min="9753" max="9753" width="8.1640625" customWidth="1"/>
    <col min="9754" max="9754" width="2.5" customWidth="1"/>
    <col min="9755" max="9755" width="0.5" customWidth="1"/>
    <col min="9756" max="9756" width="1.5" customWidth="1"/>
    <col min="9757" max="9757" width="3.33203125" customWidth="1"/>
    <col min="9758" max="9758" width="8.6640625" customWidth="1"/>
    <col min="9759" max="9759" width="1" customWidth="1"/>
    <col min="9760" max="9760" width="0.1640625" customWidth="1"/>
    <col min="9761" max="9761" width="2.5" customWidth="1"/>
    <col min="9762" max="9762" width="13.6640625" customWidth="1"/>
    <col min="9763" max="9763" width="1.1640625" customWidth="1"/>
    <col min="9764" max="9764" width="0.33203125" customWidth="1"/>
    <col min="9765" max="9984" width="8.83203125" customWidth="1"/>
    <col min="9985" max="9985" width="8.5" customWidth="1"/>
    <col min="9986" max="9986" width="11.5" customWidth="1"/>
    <col min="9987" max="9987" width="5.33203125" customWidth="1"/>
    <col min="9988" max="9988" width="23.5" customWidth="1"/>
    <col min="9989" max="9989" width="8.33203125" customWidth="1"/>
    <col min="9990" max="9991" width="1.33203125" customWidth="1"/>
    <col min="9992" max="9992" width="5.6640625" customWidth="1"/>
    <col min="9993" max="9993" width="0.5" customWidth="1"/>
    <col min="9994" max="9994" width="8.5" customWidth="1"/>
    <col min="9995" max="9995" width="2.5" customWidth="1"/>
    <col min="9996" max="9996" width="12.6640625" customWidth="1"/>
    <col min="9997" max="9997" width="1.5" customWidth="1"/>
    <col min="9998" max="9998" width="1.1640625" customWidth="1"/>
    <col min="9999" max="9999" width="13.1640625" customWidth="1"/>
    <col min="10000" max="10000" width="2.5" customWidth="1"/>
    <col min="10001" max="10001" width="9.6640625" customWidth="1"/>
    <col min="10002" max="10002" width="1.5" customWidth="1"/>
    <col min="10003" max="10004" width="0.5" customWidth="1"/>
    <col min="10005" max="10005" width="9.83203125" customWidth="1"/>
    <col min="10006" max="10006" width="2.33203125" customWidth="1"/>
    <col min="10007" max="10007" width="0.33203125" customWidth="1"/>
    <col min="10008" max="10008" width="2.5" customWidth="1"/>
    <col min="10009" max="10009" width="8.1640625" customWidth="1"/>
    <col min="10010" max="10010" width="2.5" customWidth="1"/>
    <col min="10011" max="10011" width="0.5" customWidth="1"/>
    <col min="10012" max="10012" width="1.5" customWidth="1"/>
    <col min="10013" max="10013" width="3.33203125" customWidth="1"/>
    <col min="10014" max="10014" width="8.6640625" customWidth="1"/>
    <col min="10015" max="10015" width="1" customWidth="1"/>
    <col min="10016" max="10016" width="0.1640625" customWidth="1"/>
    <col min="10017" max="10017" width="2.5" customWidth="1"/>
    <col min="10018" max="10018" width="13.6640625" customWidth="1"/>
    <col min="10019" max="10019" width="1.1640625" customWidth="1"/>
    <col min="10020" max="10020" width="0.33203125" customWidth="1"/>
    <col min="10021" max="10240" width="8.83203125" customWidth="1"/>
    <col min="10241" max="10241" width="8.5" customWidth="1"/>
    <col min="10242" max="10242" width="11.5" customWidth="1"/>
    <col min="10243" max="10243" width="5.33203125" customWidth="1"/>
    <col min="10244" max="10244" width="23.5" customWidth="1"/>
    <col min="10245" max="10245" width="8.33203125" customWidth="1"/>
    <col min="10246" max="10247" width="1.33203125" customWidth="1"/>
    <col min="10248" max="10248" width="5.6640625" customWidth="1"/>
    <col min="10249" max="10249" width="0.5" customWidth="1"/>
    <col min="10250" max="10250" width="8.5" customWidth="1"/>
    <col min="10251" max="10251" width="2.5" customWidth="1"/>
    <col min="10252" max="10252" width="12.6640625" customWidth="1"/>
    <col min="10253" max="10253" width="1.5" customWidth="1"/>
    <col min="10254" max="10254" width="1.1640625" customWidth="1"/>
    <col min="10255" max="10255" width="13.1640625" customWidth="1"/>
    <col min="10256" max="10256" width="2.5" customWidth="1"/>
    <col min="10257" max="10257" width="9.6640625" customWidth="1"/>
    <col min="10258" max="10258" width="1.5" customWidth="1"/>
    <col min="10259" max="10260" width="0.5" customWidth="1"/>
    <col min="10261" max="10261" width="9.83203125" customWidth="1"/>
    <col min="10262" max="10262" width="2.33203125" customWidth="1"/>
    <col min="10263" max="10263" width="0.33203125" customWidth="1"/>
    <col min="10264" max="10264" width="2.5" customWidth="1"/>
    <col min="10265" max="10265" width="8.1640625" customWidth="1"/>
    <col min="10266" max="10266" width="2.5" customWidth="1"/>
    <col min="10267" max="10267" width="0.5" customWidth="1"/>
    <col min="10268" max="10268" width="1.5" customWidth="1"/>
    <col min="10269" max="10269" width="3.33203125" customWidth="1"/>
    <col min="10270" max="10270" width="8.6640625" customWidth="1"/>
    <col min="10271" max="10271" width="1" customWidth="1"/>
    <col min="10272" max="10272" width="0.1640625" customWidth="1"/>
    <col min="10273" max="10273" width="2.5" customWidth="1"/>
    <col min="10274" max="10274" width="13.6640625" customWidth="1"/>
    <col min="10275" max="10275" width="1.1640625" customWidth="1"/>
    <col min="10276" max="10276" width="0.33203125" customWidth="1"/>
    <col min="10277" max="10496" width="8.83203125" customWidth="1"/>
    <col min="10497" max="10497" width="8.5" customWidth="1"/>
    <col min="10498" max="10498" width="11.5" customWidth="1"/>
    <col min="10499" max="10499" width="5.33203125" customWidth="1"/>
    <col min="10500" max="10500" width="23.5" customWidth="1"/>
    <col min="10501" max="10501" width="8.33203125" customWidth="1"/>
    <col min="10502" max="10503" width="1.33203125" customWidth="1"/>
    <col min="10504" max="10504" width="5.6640625" customWidth="1"/>
    <col min="10505" max="10505" width="0.5" customWidth="1"/>
    <col min="10506" max="10506" width="8.5" customWidth="1"/>
    <col min="10507" max="10507" width="2.5" customWidth="1"/>
    <col min="10508" max="10508" width="12.6640625" customWidth="1"/>
    <col min="10509" max="10509" width="1.5" customWidth="1"/>
    <col min="10510" max="10510" width="1.1640625" customWidth="1"/>
    <col min="10511" max="10511" width="13.1640625" customWidth="1"/>
    <col min="10512" max="10512" width="2.5" customWidth="1"/>
    <col min="10513" max="10513" width="9.6640625" customWidth="1"/>
    <col min="10514" max="10514" width="1.5" customWidth="1"/>
    <col min="10515" max="10516" width="0.5" customWidth="1"/>
    <col min="10517" max="10517" width="9.83203125" customWidth="1"/>
    <col min="10518" max="10518" width="2.33203125" customWidth="1"/>
    <col min="10519" max="10519" width="0.33203125" customWidth="1"/>
    <col min="10520" max="10520" width="2.5" customWidth="1"/>
    <col min="10521" max="10521" width="8.1640625" customWidth="1"/>
    <col min="10522" max="10522" width="2.5" customWidth="1"/>
    <col min="10523" max="10523" width="0.5" customWidth="1"/>
    <col min="10524" max="10524" width="1.5" customWidth="1"/>
    <col min="10525" max="10525" width="3.33203125" customWidth="1"/>
    <col min="10526" max="10526" width="8.6640625" customWidth="1"/>
    <col min="10527" max="10527" width="1" customWidth="1"/>
    <col min="10528" max="10528" width="0.1640625" customWidth="1"/>
    <col min="10529" max="10529" width="2.5" customWidth="1"/>
    <col min="10530" max="10530" width="13.6640625" customWidth="1"/>
    <col min="10531" max="10531" width="1.1640625" customWidth="1"/>
    <col min="10532" max="10532" width="0.33203125" customWidth="1"/>
    <col min="10533" max="10752" width="8.83203125" customWidth="1"/>
    <col min="10753" max="10753" width="8.5" customWidth="1"/>
    <col min="10754" max="10754" width="11.5" customWidth="1"/>
    <col min="10755" max="10755" width="5.33203125" customWidth="1"/>
    <col min="10756" max="10756" width="23.5" customWidth="1"/>
    <col min="10757" max="10757" width="8.33203125" customWidth="1"/>
    <col min="10758" max="10759" width="1.33203125" customWidth="1"/>
    <col min="10760" max="10760" width="5.6640625" customWidth="1"/>
    <col min="10761" max="10761" width="0.5" customWidth="1"/>
    <col min="10762" max="10762" width="8.5" customWidth="1"/>
    <col min="10763" max="10763" width="2.5" customWidth="1"/>
    <col min="10764" max="10764" width="12.6640625" customWidth="1"/>
    <col min="10765" max="10765" width="1.5" customWidth="1"/>
    <col min="10766" max="10766" width="1.1640625" customWidth="1"/>
    <col min="10767" max="10767" width="13.1640625" customWidth="1"/>
    <col min="10768" max="10768" width="2.5" customWidth="1"/>
    <col min="10769" max="10769" width="9.6640625" customWidth="1"/>
    <col min="10770" max="10770" width="1.5" customWidth="1"/>
    <col min="10771" max="10772" width="0.5" customWidth="1"/>
    <col min="10773" max="10773" width="9.83203125" customWidth="1"/>
    <col min="10774" max="10774" width="2.33203125" customWidth="1"/>
    <col min="10775" max="10775" width="0.33203125" customWidth="1"/>
    <col min="10776" max="10776" width="2.5" customWidth="1"/>
    <col min="10777" max="10777" width="8.1640625" customWidth="1"/>
    <col min="10778" max="10778" width="2.5" customWidth="1"/>
    <col min="10779" max="10779" width="0.5" customWidth="1"/>
    <col min="10780" max="10780" width="1.5" customWidth="1"/>
    <col min="10781" max="10781" width="3.33203125" customWidth="1"/>
    <col min="10782" max="10782" width="8.6640625" customWidth="1"/>
    <col min="10783" max="10783" width="1" customWidth="1"/>
    <col min="10784" max="10784" width="0.1640625" customWidth="1"/>
    <col min="10785" max="10785" width="2.5" customWidth="1"/>
    <col min="10786" max="10786" width="13.6640625" customWidth="1"/>
    <col min="10787" max="10787" width="1.1640625" customWidth="1"/>
    <col min="10788" max="10788" width="0.33203125" customWidth="1"/>
    <col min="10789" max="11008" width="8.83203125" customWidth="1"/>
    <col min="11009" max="11009" width="8.5" customWidth="1"/>
    <col min="11010" max="11010" width="11.5" customWidth="1"/>
    <col min="11011" max="11011" width="5.33203125" customWidth="1"/>
    <col min="11012" max="11012" width="23.5" customWidth="1"/>
    <col min="11013" max="11013" width="8.33203125" customWidth="1"/>
    <col min="11014" max="11015" width="1.33203125" customWidth="1"/>
    <col min="11016" max="11016" width="5.6640625" customWidth="1"/>
    <col min="11017" max="11017" width="0.5" customWidth="1"/>
    <col min="11018" max="11018" width="8.5" customWidth="1"/>
    <col min="11019" max="11019" width="2.5" customWidth="1"/>
    <col min="11020" max="11020" width="12.6640625" customWidth="1"/>
    <col min="11021" max="11021" width="1.5" customWidth="1"/>
    <col min="11022" max="11022" width="1.1640625" customWidth="1"/>
    <col min="11023" max="11023" width="13.1640625" customWidth="1"/>
    <col min="11024" max="11024" width="2.5" customWidth="1"/>
    <col min="11025" max="11025" width="9.6640625" customWidth="1"/>
    <col min="11026" max="11026" width="1.5" customWidth="1"/>
    <col min="11027" max="11028" width="0.5" customWidth="1"/>
    <col min="11029" max="11029" width="9.83203125" customWidth="1"/>
    <col min="11030" max="11030" width="2.33203125" customWidth="1"/>
    <col min="11031" max="11031" width="0.33203125" customWidth="1"/>
    <col min="11032" max="11032" width="2.5" customWidth="1"/>
    <col min="11033" max="11033" width="8.1640625" customWidth="1"/>
    <col min="11034" max="11034" width="2.5" customWidth="1"/>
    <col min="11035" max="11035" width="0.5" customWidth="1"/>
    <col min="11036" max="11036" width="1.5" customWidth="1"/>
    <col min="11037" max="11037" width="3.33203125" customWidth="1"/>
    <col min="11038" max="11038" width="8.6640625" customWidth="1"/>
    <col min="11039" max="11039" width="1" customWidth="1"/>
    <col min="11040" max="11040" width="0.1640625" customWidth="1"/>
    <col min="11041" max="11041" width="2.5" customWidth="1"/>
    <col min="11042" max="11042" width="13.6640625" customWidth="1"/>
    <col min="11043" max="11043" width="1.1640625" customWidth="1"/>
    <col min="11044" max="11044" width="0.33203125" customWidth="1"/>
    <col min="11045" max="11264" width="8.83203125" customWidth="1"/>
    <col min="11265" max="11265" width="8.5" customWidth="1"/>
    <col min="11266" max="11266" width="11.5" customWidth="1"/>
    <col min="11267" max="11267" width="5.33203125" customWidth="1"/>
    <col min="11268" max="11268" width="23.5" customWidth="1"/>
    <col min="11269" max="11269" width="8.33203125" customWidth="1"/>
    <col min="11270" max="11271" width="1.33203125" customWidth="1"/>
    <col min="11272" max="11272" width="5.6640625" customWidth="1"/>
    <col min="11273" max="11273" width="0.5" customWidth="1"/>
    <col min="11274" max="11274" width="8.5" customWidth="1"/>
    <col min="11275" max="11275" width="2.5" customWidth="1"/>
    <col min="11276" max="11276" width="12.6640625" customWidth="1"/>
    <col min="11277" max="11277" width="1.5" customWidth="1"/>
    <col min="11278" max="11278" width="1.1640625" customWidth="1"/>
    <col min="11279" max="11279" width="13.1640625" customWidth="1"/>
    <col min="11280" max="11280" width="2.5" customWidth="1"/>
    <col min="11281" max="11281" width="9.6640625" customWidth="1"/>
    <col min="11282" max="11282" width="1.5" customWidth="1"/>
    <col min="11283" max="11284" width="0.5" customWidth="1"/>
    <col min="11285" max="11285" width="9.83203125" customWidth="1"/>
    <col min="11286" max="11286" width="2.33203125" customWidth="1"/>
    <col min="11287" max="11287" width="0.33203125" customWidth="1"/>
    <col min="11288" max="11288" width="2.5" customWidth="1"/>
    <col min="11289" max="11289" width="8.1640625" customWidth="1"/>
    <col min="11290" max="11290" width="2.5" customWidth="1"/>
    <col min="11291" max="11291" width="0.5" customWidth="1"/>
    <col min="11292" max="11292" width="1.5" customWidth="1"/>
    <col min="11293" max="11293" width="3.33203125" customWidth="1"/>
    <col min="11294" max="11294" width="8.6640625" customWidth="1"/>
    <col min="11295" max="11295" width="1" customWidth="1"/>
    <col min="11296" max="11296" width="0.1640625" customWidth="1"/>
    <col min="11297" max="11297" width="2.5" customWidth="1"/>
    <col min="11298" max="11298" width="13.6640625" customWidth="1"/>
    <col min="11299" max="11299" width="1.1640625" customWidth="1"/>
    <col min="11300" max="11300" width="0.33203125" customWidth="1"/>
    <col min="11301" max="11520" width="8.83203125" customWidth="1"/>
    <col min="11521" max="11521" width="8.5" customWidth="1"/>
    <col min="11522" max="11522" width="11.5" customWidth="1"/>
    <col min="11523" max="11523" width="5.33203125" customWidth="1"/>
    <col min="11524" max="11524" width="23.5" customWidth="1"/>
    <col min="11525" max="11525" width="8.33203125" customWidth="1"/>
    <col min="11526" max="11527" width="1.33203125" customWidth="1"/>
    <col min="11528" max="11528" width="5.6640625" customWidth="1"/>
    <col min="11529" max="11529" width="0.5" customWidth="1"/>
    <col min="11530" max="11530" width="8.5" customWidth="1"/>
    <col min="11531" max="11531" width="2.5" customWidth="1"/>
    <col min="11532" max="11532" width="12.6640625" customWidth="1"/>
    <col min="11533" max="11533" width="1.5" customWidth="1"/>
    <col min="11534" max="11534" width="1.1640625" customWidth="1"/>
    <col min="11535" max="11535" width="13.1640625" customWidth="1"/>
    <col min="11536" max="11536" width="2.5" customWidth="1"/>
    <col min="11537" max="11537" width="9.6640625" customWidth="1"/>
    <col min="11538" max="11538" width="1.5" customWidth="1"/>
    <col min="11539" max="11540" width="0.5" customWidth="1"/>
    <col min="11541" max="11541" width="9.83203125" customWidth="1"/>
    <col min="11542" max="11542" width="2.33203125" customWidth="1"/>
    <col min="11543" max="11543" width="0.33203125" customWidth="1"/>
    <col min="11544" max="11544" width="2.5" customWidth="1"/>
    <col min="11545" max="11545" width="8.1640625" customWidth="1"/>
    <col min="11546" max="11546" width="2.5" customWidth="1"/>
    <col min="11547" max="11547" width="0.5" customWidth="1"/>
    <col min="11548" max="11548" width="1.5" customWidth="1"/>
    <col min="11549" max="11549" width="3.33203125" customWidth="1"/>
    <col min="11550" max="11550" width="8.6640625" customWidth="1"/>
    <col min="11551" max="11551" width="1" customWidth="1"/>
    <col min="11552" max="11552" width="0.1640625" customWidth="1"/>
    <col min="11553" max="11553" width="2.5" customWidth="1"/>
    <col min="11554" max="11554" width="13.6640625" customWidth="1"/>
    <col min="11555" max="11555" width="1.1640625" customWidth="1"/>
    <col min="11556" max="11556" width="0.33203125" customWidth="1"/>
    <col min="11557" max="11776" width="8.83203125" customWidth="1"/>
    <col min="11777" max="11777" width="8.5" customWidth="1"/>
    <col min="11778" max="11778" width="11.5" customWidth="1"/>
    <col min="11779" max="11779" width="5.33203125" customWidth="1"/>
    <col min="11780" max="11780" width="23.5" customWidth="1"/>
    <col min="11781" max="11781" width="8.33203125" customWidth="1"/>
    <col min="11782" max="11783" width="1.33203125" customWidth="1"/>
    <col min="11784" max="11784" width="5.6640625" customWidth="1"/>
    <col min="11785" max="11785" width="0.5" customWidth="1"/>
    <col min="11786" max="11786" width="8.5" customWidth="1"/>
    <col min="11787" max="11787" width="2.5" customWidth="1"/>
    <col min="11788" max="11788" width="12.6640625" customWidth="1"/>
    <col min="11789" max="11789" width="1.5" customWidth="1"/>
    <col min="11790" max="11790" width="1.1640625" customWidth="1"/>
    <col min="11791" max="11791" width="13.1640625" customWidth="1"/>
    <col min="11792" max="11792" width="2.5" customWidth="1"/>
    <col min="11793" max="11793" width="9.6640625" customWidth="1"/>
    <col min="11794" max="11794" width="1.5" customWidth="1"/>
    <col min="11795" max="11796" width="0.5" customWidth="1"/>
    <col min="11797" max="11797" width="9.83203125" customWidth="1"/>
    <col min="11798" max="11798" width="2.33203125" customWidth="1"/>
    <col min="11799" max="11799" width="0.33203125" customWidth="1"/>
    <col min="11800" max="11800" width="2.5" customWidth="1"/>
    <col min="11801" max="11801" width="8.1640625" customWidth="1"/>
    <col min="11802" max="11802" width="2.5" customWidth="1"/>
    <col min="11803" max="11803" width="0.5" customWidth="1"/>
    <col min="11804" max="11804" width="1.5" customWidth="1"/>
    <col min="11805" max="11805" width="3.33203125" customWidth="1"/>
    <col min="11806" max="11806" width="8.6640625" customWidth="1"/>
    <col min="11807" max="11807" width="1" customWidth="1"/>
    <col min="11808" max="11808" width="0.1640625" customWidth="1"/>
    <col min="11809" max="11809" width="2.5" customWidth="1"/>
    <col min="11810" max="11810" width="13.6640625" customWidth="1"/>
    <col min="11811" max="11811" width="1.1640625" customWidth="1"/>
    <col min="11812" max="11812" width="0.33203125" customWidth="1"/>
    <col min="11813" max="12032" width="8.83203125" customWidth="1"/>
    <col min="12033" max="12033" width="8.5" customWidth="1"/>
    <col min="12034" max="12034" width="11.5" customWidth="1"/>
    <col min="12035" max="12035" width="5.33203125" customWidth="1"/>
    <col min="12036" max="12036" width="23.5" customWidth="1"/>
    <col min="12037" max="12037" width="8.33203125" customWidth="1"/>
    <col min="12038" max="12039" width="1.33203125" customWidth="1"/>
    <col min="12040" max="12040" width="5.6640625" customWidth="1"/>
    <col min="12041" max="12041" width="0.5" customWidth="1"/>
    <col min="12042" max="12042" width="8.5" customWidth="1"/>
    <col min="12043" max="12043" width="2.5" customWidth="1"/>
    <col min="12044" max="12044" width="12.6640625" customWidth="1"/>
    <col min="12045" max="12045" width="1.5" customWidth="1"/>
    <col min="12046" max="12046" width="1.1640625" customWidth="1"/>
    <col min="12047" max="12047" width="13.1640625" customWidth="1"/>
    <col min="12048" max="12048" width="2.5" customWidth="1"/>
    <col min="12049" max="12049" width="9.6640625" customWidth="1"/>
    <col min="12050" max="12050" width="1.5" customWidth="1"/>
    <col min="12051" max="12052" width="0.5" customWidth="1"/>
    <col min="12053" max="12053" width="9.83203125" customWidth="1"/>
    <col min="12054" max="12054" width="2.33203125" customWidth="1"/>
    <col min="12055" max="12055" width="0.33203125" customWidth="1"/>
    <col min="12056" max="12056" width="2.5" customWidth="1"/>
    <col min="12057" max="12057" width="8.1640625" customWidth="1"/>
    <col min="12058" max="12058" width="2.5" customWidth="1"/>
    <col min="12059" max="12059" width="0.5" customWidth="1"/>
    <col min="12060" max="12060" width="1.5" customWidth="1"/>
    <col min="12061" max="12061" width="3.33203125" customWidth="1"/>
    <col min="12062" max="12062" width="8.6640625" customWidth="1"/>
    <col min="12063" max="12063" width="1" customWidth="1"/>
    <col min="12064" max="12064" width="0.1640625" customWidth="1"/>
    <col min="12065" max="12065" width="2.5" customWidth="1"/>
    <col min="12066" max="12066" width="13.6640625" customWidth="1"/>
    <col min="12067" max="12067" width="1.1640625" customWidth="1"/>
    <col min="12068" max="12068" width="0.33203125" customWidth="1"/>
    <col min="12069" max="12288" width="8.83203125" customWidth="1"/>
    <col min="12289" max="12289" width="8.5" customWidth="1"/>
    <col min="12290" max="12290" width="11.5" customWidth="1"/>
    <col min="12291" max="12291" width="5.33203125" customWidth="1"/>
    <col min="12292" max="12292" width="23.5" customWidth="1"/>
    <col min="12293" max="12293" width="8.33203125" customWidth="1"/>
    <col min="12294" max="12295" width="1.33203125" customWidth="1"/>
    <col min="12296" max="12296" width="5.6640625" customWidth="1"/>
    <col min="12297" max="12297" width="0.5" customWidth="1"/>
    <col min="12298" max="12298" width="8.5" customWidth="1"/>
    <col min="12299" max="12299" width="2.5" customWidth="1"/>
    <col min="12300" max="12300" width="12.6640625" customWidth="1"/>
    <col min="12301" max="12301" width="1.5" customWidth="1"/>
    <col min="12302" max="12302" width="1.1640625" customWidth="1"/>
    <col min="12303" max="12303" width="13.1640625" customWidth="1"/>
    <col min="12304" max="12304" width="2.5" customWidth="1"/>
    <col min="12305" max="12305" width="9.6640625" customWidth="1"/>
    <col min="12306" max="12306" width="1.5" customWidth="1"/>
    <col min="12307" max="12308" width="0.5" customWidth="1"/>
    <col min="12309" max="12309" width="9.83203125" customWidth="1"/>
    <col min="12310" max="12310" width="2.33203125" customWidth="1"/>
    <col min="12311" max="12311" width="0.33203125" customWidth="1"/>
    <col min="12312" max="12312" width="2.5" customWidth="1"/>
    <col min="12313" max="12313" width="8.1640625" customWidth="1"/>
    <col min="12314" max="12314" width="2.5" customWidth="1"/>
    <col min="12315" max="12315" width="0.5" customWidth="1"/>
    <col min="12316" max="12316" width="1.5" customWidth="1"/>
    <col min="12317" max="12317" width="3.33203125" customWidth="1"/>
    <col min="12318" max="12318" width="8.6640625" customWidth="1"/>
    <col min="12319" max="12319" width="1" customWidth="1"/>
    <col min="12320" max="12320" width="0.1640625" customWidth="1"/>
    <col min="12321" max="12321" width="2.5" customWidth="1"/>
    <col min="12322" max="12322" width="13.6640625" customWidth="1"/>
    <col min="12323" max="12323" width="1.1640625" customWidth="1"/>
    <col min="12324" max="12324" width="0.33203125" customWidth="1"/>
    <col min="12325" max="12544" width="8.83203125" customWidth="1"/>
    <col min="12545" max="12545" width="8.5" customWidth="1"/>
    <col min="12546" max="12546" width="11.5" customWidth="1"/>
    <col min="12547" max="12547" width="5.33203125" customWidth="1"/>
    <col min="12548" max="12548" width="23.5" customWidth="1"/>
    <col min="12549" max="12549" width="8.33203125" customWidth="1"/>
    <col min="12550" max="12551" width="1.33203125" customWidth="1"/>
    <col min="12552" max="12552" width="5.6640625" customWidth="1"/>
    <col min="12553" max="12553" width="0.5" customWidth="1"/>
    <col min="12554" max="12554" width="8.5" customWidth="1"/>
    <col min="12555" max="12555" width="2.5" customWidth="1"/>
    <col min="12556" max="12556" width="12.6640625" customWidth="1"/>
    <col min="12557" max="12557" width="1.5" customWidth="1"/>
    <col min="12558" max="12558" width="1.1640625" customWidth="1"/>
    <col min="12559" max="12559" width="13.1640625" customWidth="1"/>
    <col min="12560" max="12560" width="2.5" customWidth="1"/>
    <col min="12561" max="12561" width="9.6640625" customWidth="1"/>
    <col min="12562" max="12562" width="1.5" customWidth="1"/>
    <col min="12563" max="12564" width="0.5" customWidth="1"/>
    <col min="12565" max="12565" width="9.83203125" customWidth="1"/>
    <col min="12566" max="12566" width="2.33203125" customWidth="1"/>
    <col min="12567" max="12567" width="0.33203125" customWidth="1"/>
    <col min="12568" max="12568" width="2.5" customWidth="1"/>
    <col min="12569" max="12569" width="8.1640625" customWidth="1"/>
    <col min="12570" max="12570" width="2.5" customWidth="1"/>
    <col min="12571" max="12571" width="0.5" customWidth="1"/>
    <col min="12572" max="12572" width="1.5" customWidth="1"/>
    <col min="12573" max="12573" width="3.33203125" customWidth="1"/>
    <col min="12574" max="12574" width="8.6640625" customWidth="1"/>
    <col min="12575" max="12575" width="1" customWidth="1"/>
    <col min="12576" max="12576" width="0.1640625" customWidth="1"/>
    <col min="12577" max="12577" width="2.5" customWidth="1"/>
    <col min="12578" max="12578" width="13.6640625" customWidth="1"/>
    <col min="12579" max="12579" width="1.1640625" customWidth="1"/>
    <col min="12580" max="12580" width="0.33203125" customWidth="1"/>
    <col min="12581" max="12800" width="8.83203125" customWidth="1"/>
    <col min="12801" max="12801" width="8.5" customWidth="1"/>
    <col min="12802" max="12802" width="11.5" customWidth="1"/>
    <col min="12803" max="12803" width="5.33203125" customWidth="1"/>
    <col min="12804" max="12804" width="23.5" customWidth="1"/>
    <col min="12805" max="12805" width="8.33203125" customWidth="1"/>
    <col min="12806" max="12807" width="1.33203125" customWidth="1"/>
    <col min="12808" max="12808" width="5.6640625" customWidth="1"/>
    <col min="12809" max="12809" width="0.5" customWidth="1"/>
    <col min="12810" max="12810" width="8.5" customWidth="1"/>
    <col min="12811" max="12811" width="2.5" customWidth="1"/>
    <col min="12812" max="12812" width="12.6640625" customWidth="1"/>
    <col min="12813" max="12813" width="1.5" customWidth="1"/>
    <col min="12814" max="12814" width="1.1640625" customWidth="1"/>
    <col min="12815" max="12815" width="13.1640625" customWidth="1"/>
    <col min="12816" max="12816" width="2.5" customWidth="1"/>
    <col min="12817" max="12817" width="9.6640625" customWidth="1"/>
    <col min="12818" max="12818" width="1.5" customWidth="1"/>
    <col min="12819" max="12820" width="0.5" customWidth="1"/>
    <col min="12821" max="12821" width="9.83203125" customWidth="1"/>
    <col min="12822" max="12822" width="2.33203125" customWidth="1"/>
    <col min="12823" max="12823" width="0.33203125" customWidth="1"/>
    <col min="12824" max="12824" width="2.5" customWidth="1"/>
    <col min="12825" max="12825" width="8.1640625" customWidth="1"/>
    <col min="12826" max="12826" width="2.5" customWidth="1"/>
    <col min="12827" max="12827" width="0.5" customWidth="1"/>
    <col min="12828" max="12828" width="1.5" customWidth="1"/>
    <col min="12829" max="12829" width="3.33203125" customWidth="1"/>
    <col min="12830" max="12830" width="8.6640625" customWidth="1"/>
    <col min="12831" max="12831" width="1" customWidth="1"/>
    <col min="12832" max="12832" width="0.1640625" customWidth="1"/>
    <col min="12833" max="12833" width="2.5" customWidth="1"/>
    <col min="12834" max="12834" width="13.6640625" customWidth="1"/>
    <col min="12835" max="12835" width="1.1640625" customWidth="1"/>
    <col min="12836" max="12836" width="0.33203125" customWidth="1"/>
    <col min="12837" max="13056" width="8.83203125" customWidth="1"/>
    <col min="13057" max="13057" width="8.5" customWidth="1"/>
    <col min="13058" max="13058" width="11.5" customWidth="1"/>
    <col min="13059" max="13059" width="5.33203125" customWidth="1"/>
    <col min="13060" max="13060" width="23.5" customWidth="1"/>
    <col min="13061" max="13061" width="8.33203125" customWidth="1"/>
    <col min="13062" max="13063" width="1.33203125" customWidth="1"/>
    <col min="13064" max="13064" width="5.6640625" customWidth="1"/>
    <col min="13065" max="13065" width="0.5" customWidth="1"/>
    <col min="13066" max="13066" width="8.5" customWidth="1"/>
    <col min="13067" max="13067" width="2.5" customWidth="1"/>
    <col min="13068" max="13068" width="12.6640625" customWidth="1"/>
    <col min="13069" max="13069" width="1.5" customWidth="1"/>
    <col min="13070" max="13070" width="1.1640625" customWidth="1"/>
    <col min="13071" max="13071" width="13.1640625" customWidth="1"/>
    <col min="13072" max="13072" width="2.5" customWidth="1"/>
    <col min="13073" max="13073" width="9.6640625" customWidth="1"/>
    <col min="13074" max="13074" width="1.5" customWidth="1"/>
    <col min="13075" max="13076" width="0.5" customWidth="1"/>
    <col min="13077" max="13077" width="9.83203125" customWidth="1"/>
    <col min="13078" max="13078" width="2.33203125" customWidth="1"/>
    <col min="13079" max="13079" width="0.33203125" customWidth="1"/>
    <col min="13080" max="13080" width="2.5" customWidth="1"/>
    <col min="13081" max="13081" width="8.1640625" customWidth="1"/>
    <col min="13082" max="13082" width="2.5" customWidth="1"/>
    <col min="13083" max="13083" width="0.5" customWidth="1"/>
    <col min="13084" max="13084" width="1.5" customWidth="1"/>
    <col min="13085" max="13085" width="3.33203125" customWidth="1"/>
    <col min="13086" max="13086" width="8.6640625" customWidth="1"/>
    <col min="13087" max="13087" width="1" customWidth="1"/>
    <col min="13088" max="13088" width="0.1640625" customWidth="1"/>
    <col min="13089" max="13089" width="2.5" customWidth="1"/>
    <col min="13090" max="13090" width="13.6640625" customWidth="1"/>
    <col min="13091" max="13091" width="1.1640625" customWidth="1"/>
    <col min="13092" max="13092" width="0.33203125" customWidth="1"/>
    <col min="13093" max="13312" width="8.83203125" customWidth="1"/>
    <col min="13313" max="13313" width="8.5" customWidth="1"/>
    <col min="13314" max="13314" width="11.5" customWidth="1"/>
    <col min="13315" max="13315" width="5.33203125" customWidth="1"/>
    <col min="13316" max="13316" width="23.5" customWidth="1"/>
    <col min="13317" max="13317" width="8.33203125" customWidth="1"/>
    <col min="13318" max="13319" width="1.33203125" customWidth="1"/>
    <col min="13320" max="13320" width="5.6640625" customWidth="1"/>
    <col min="13321" max="13321" width="0.5" customWidth="1"/>
    <col min="13322" max="13322" width="8.5" customWidth="1"/>
    <col min="13323" max="13323" width="2.5" customWidth="1"/>
    <col min="13324" max="13324" width="12.6640625" customWidth="1"/>
    <col min="13325" max="13325" width="1.5" customWidth="1"/>
    <col min="13326" max="13326" width="1.1640625" customWidth="1"/>
    <col min="13327" max="13327" width="13.1640625" customWidth="1"/>
    <col min="13328" max="13328" width="2.5" customWidth="1"/>
    <col min="13329" max="13329" width="9.6640625" customWidth="1"/>
    <col min="13330" max="13330" width="1.5" customWidth="1"/>
    <col min="13331" max="13332" width="0.5" customWidth="1"/>
    <col min="13333" max="13333" width="9.83203125" customWidth="1"/>
    <col min="13334" max="13334" width="2.33203125" customWidth="1"/>
    <col min="13335" max="13335" width="0.33203125" customWidth="1"/>
    <col min="13336" max="13336" width="2.5" customWidth="1"/>
    <col min="13337" max="13337" width="8.1640625" customWidth="1"/>
    <col min="13338" max="13338" width="2.5" customWidth="1"/>
    <col min="13339" max="13339" width="0.5" customWidth="1"/>
    <col min="13340" max="13340" width="1.5" customWidth="1"/>
    <col min="13341" max="13341" width="3.33203125" customWidth="1"/>
    <col min="13342" max="13342" width="8.6640625" customWidth="1"/>
    <col min="13343" max="13343" width="1" customWidth="1"/>
    <col min="13344" max="13344" width="0.1640625" customWidth="1"/>
    <col min="13345" max="13345" width="2.5" customWidth="1"/>
    <col min="13346" max="13346" width="13.6640625" customWidth="1"/>
    <col min="13347" max="13347" width="1.1640625" customWidth="1"/>
    <col min="13348" max="13348" width="0.33203125" customWidth="1"/>
    <col min="13349" max="13568" width="8.83203125" customWidth="1"/>
    <col min="13569" max="13569" width="8.5" customWidth="1"/>
    <col min="13570" max="13570" width="11.5" customWidth="1"/>
    <col min="13571" max="13571" width="5.33203125" customWidth="1"/>
    <col min="13572" max="13572" width="23.5" customWidth="1"/>
    <col min="13573" max="13573" width="8.33203125" customWidth="1"/>
    <col min="13574" max="13575" width="1.33203125" customWidth="1"/>
    <col min="13576" max="13576" width="5.6640625" customWidth="1"/>
    <col min="13577" max="13577" width="0.5" customWidth="1"/>
    <col min="13578" max="13578" width="8.5" customWidth="1"/>
    <col min="13579" max="13579" width="2.5" customWidth="1"/>
    <col min="13580" max="13580" width="12.6640625" customWidth="1"/>
    <col min="13581" max="13581" width="1.5" customWidth="1"/>
    <col min="13582" max="13582" width="1.1640625" customWidth="1"/>
    <col min="13583" max="13583" width="13.1640625" customWidth="1"/>
    <col min="13584" max="13584" width="2.5" customWidth="1"/>
    <col min="13585" max="13585" width="9.6640625" customWidth="1"/>
    <col min="13586" max="13586" width="1.5" customWidth="1"/>
    <col min="13587" max="13588" width="0.5" customWidth="1"/>
    <col min="13589" max="13589" width="9.83203125" customWidth="1"/>
    <col min="13590" max="13590" width="2.33203125" customWidth="1"/>
    <col min="13591" max="13591" width="0.33203125" customWidth="1"/>
    <col min="13592" max="13592" width="2.5" customWidth="1"/>
    <col min="13593" max="13593" width="8.1640625" customWidth="1"/>
    <col min="13594" max="13594" width="2.5" customWidth="1"/>
    <col min="13595" max="13595" width="0.5" customWidth="1"/>
    <col min="13596" max="13596" width="1.5" customWidth="1"/>
    <col min="13597" max="13597" width="3.33203125" customWidth="1"/>
    <col min="13598" max="13598" width="8.6640625" customWidth="1"/>
    <col min="13599" max="13599" width="1" customWidth="1"/>
    <col min="13600" max="13600" width="0.1640625" customWidth="1"/>
    <col min="13601" max="13601" width="2.5" customWidth="1"/>
    <col min="13602" max="13602" width="13.6640625" customWidth="1"/>
    <col min="13603" max="13603" width="1.1640625" customWidth="1"/>
    <col min="13604" max="13604" width="0.33203125" customWidth="1"/>
    <col min="13605" max="13824" width="8.83203125" customWidth="1"/>
    <col min="13825" max="13825" width="8.5" customWidth="1"/>
    <col min="13826" max="13826" width="11.5" customWidth="1"/>
    <col min="13827" max="13827" width="5.33203125" customWidth="1"/>
    <col min="13828" max="13828" width="23.5" customWidth="1"/>
    <col min="13829" max="13829" width="8.33203125" customWidth="1"/>
    <col min="13830" max="13831" width="1.33203125" customWidth="1"/>
    <col min="13832" max="13832" width="5.6640625" customWidth="1"/>
    <col min="13833" max="13833" width="0.5" customWidth="1"/>
    <col min="13834" max="13834" width="8.5" customWidth="1"/>
    <col min="13835" max="13835" width="2.5" customWidth="1"/>
    <col min="13836" max="13836" width="12.6640625" customWidth="1"/>
    <col min="13837" max="13837" width="1.5" customWidth="1"/>
    <col min="13838" max="13838" width="1.1640625" customWidth="1"/>
    <col min="13839" max="13839" width="13.1640625" customWidth="1"/>
    <col min="13840" max="13840" width="2.5" customWidth="1"/>
    <col min="13841" max="13841" width="9.6640625" customWidth="1"/>
    <col min="13842" max="13842" width="1.5" customWidth="1"/>
    <col min="13843" max="13844" width="0.5" customWidth="1"/>
    <col min="13845" max="13845" width="9.83203125" customWidth="1"/>
    <col min="13846" max="13846" width="2.33203125" customWidth="1"/>
    <col min="13847" max="13847" width="0.33203125" customWidth="1"/>
    <col min="13848" max="13848" width="2.5" customWidth="1"/>
    <col min="13849" max="13849" width="8.1640625" customWidth="1"/>
    <col min="13850" max="13850" width="2.5" customWidth="1"/>
    <col min="13851" max="13851" width="0.5" customWidth="1"/>
    <col min="13852" max="13852" width="1.5" customWidth="1"/>
    <col min="13853" max="13853" width="3.33203125" customWidth="1"/>
    <col min="13854" max="13854" width="8.6640625" customWidth="1"/>
    <col min="13855" max="13855" width="1" customWidth="1"/>
    <col min="13856" max="13856" width="0.1640625" customWidth="1"/>
    <col min="13857" max="13857" width="2.5" customWidth="1"/>
    <col min="13858" max="13858" width="13.6640625" customWidth="1"/>
    <col min="13859" max="13859" width="1.1640625" customWidth="1"/>
    <col min="13860" max="13860" width="0.33203125" customWidth="1"/>
    <col min="13861" max="14080" width="8.83203125" customWidth="1"/>
    <col min="14081" max="14081" width="8.5" customWidth="1"/>
    <col min="14082" max="14082" width="11.5" customWidth="1"/>
    <col min="14083" max="14083" width="5.33203125" customWidth="1"/>
    <col min="14084" max="14084" width="23.5" customWidth="1"/>
    <col min="14085" max="14085" width="8.33203125" customWidth="1"/>
    <col min="14086" max="14087" width="1.33203125" customWidth="1"/>
    <col min="14088" max="14088" width="5.6640625" customWidth="1"/>
    <col min="14089" max="14089" width="0.5" customWidth="1"/>
    <col min="14090" max="14090" width="8.5" customWidth="1"/>
    <col min="14091" max="14091" width="2.5" customWidth="1"/>
    <col min="14092" max="14092" width="12.6640625" customWidth="1"/>
    <col min="14093" max="14093" width="1.5" customWidth="1"/>
    <col min="14094" max="14094" width="1.1640625" customWidth="1"/>
    <col min="14095" max="14095" width="13.1640625" customWidth="1"/>
    <col min="14096" max="14096" width="2.5" customWidth="1"/>
    <col min="14097" max="14097" width="9.6640625" customWidth="1"/>
    <col min="14098" max="14098" width="1.5" customWidth="1"/>
    <col min="14099" max="14100" width="0.5" customWidth="1"/>
    <col min="14101" max="14101" width="9.83203125" customWidth="1"/>
    <col min="14102" max="14102" width="2.33203125" customWidth="1"/>
    <col min="14103" max="14103" width="0.33203125" customWidth="1"/>
    <col min="14104" max="14104" width="2.5" customWidth="1"/>
    <col min="14105" max="14105" width="8.1640625" customWidth="1"/>
    <col min="14106" max="14106" width="2.5" customWidth="1"/>
    <col min="14107" max="14107" width="0.5" customWidth="1"/>
    <col min="14108" max="14108" width="1.5" customWidth="1"/>
    <col min="14109" max="14109" width="3.33203125" customWidth="1"/>
    <col min="14110" max="14110" width="8.6640625" customWidth="1"/>
    <col min="14111" max="14111" width="1" customWidth="1"/>
    <col min="14112" max="14112" width="0.1640625" customWidth="1"/>
    <col min="14113" max="14113" width="2.5" customWidth="1"/>
    <col min="14114" max="14114" width="13.6640625" customWidth="1"/>
    <col min="14115" max="14115" width="1.1640625" customWidth="1"/>
    <col min="14116" max="14116" width="0.33203125" customWidth="1"/>
    <col min="14117" max="14336" width="8.83203125" customWidth="1"/>
    <col min="14337" max="14337" width="8.5" customWidth="1"/>
    <col min="14338" max="14338" width="11.5" customWidth="1"/>
    <col min="14339" max="14339" width="5.33203125" customWidth="1"/>
    <col min="14340" max="14340" width="23.5" customWidth="1"/>
    <col min="14341" max="14341" width="8.33203125" customWidth="1"/>
    <col min="14342" max="14343" width="1.33203125" customWidth="1"/>
    <col min="14344" max="14344" width="5.6640625" customWidth="1"/>
    <col min="14345" max="14345" width="0.5" customWidth="1"/>
    <col min="14346" max="14346" width="8.5" customWidth="1"/>
    <col min="14347" max="14347" width="2.5" customWidth="1"/>
    <col min="14348" max="14348" width="12.6640625" customWidth="1"/>
    <col min="14349" max="14349" width="1.5" customWidth="1"/>
    <col min="14350" max="14350" width="1.1640625" customWidth="1"/>
    <col min="14351" max="14351" width="13.1640625" customWidth="1"/>
    <col min="14352" max="14352" width="2.5" customWidth="1"/>
    <col min="14353" max="14353" width="9.6640625" customWidth="1"/>
    <col min="14354" max="14354" width="1.5" customWidth="1"/>
    <col min="14355" max="14356" width="0.5" customWidth="1"/>
    <col min="14357" max="14357" width="9.83203125" customWidth="1"/>
    <col min="14358" max="14358" width="2.33203125" customWidth="1"/>
    <col min="14359" max="14359" width="0.33203125" customWidth="1"/>
    <col min="14360" max="14360" width="2.5" customWidth="1"/>
    <col min="14361" max="14361" width="8.1640625" customWidth="1"/>
    <col min="14362" max="14362" width="2.5" customWidth="1"/>
    <col min="14363" max="14363" width="0.5" customWidth="1"/>
    <col min="14364" max="14364" width="1.5" customWidth="1"/>
    <col min="14365" max="14365" width="3.33203125" customWidth="1"/>
    <col min="14366" max="14366" width="8.6640625" customWidth="1"/>
    <col min="14367" max="14367" width="1" customWidth="1"/>
    <col min="14368" max="14368" width="0.1640625" customWidth="1"/>
    <col min="14369" max="14369" width="2.5" customWidth="1"/>
    <col min="14370" max="14370" width="13.6640625" customWidth="1"/>
    <col min="14371" max="14371" width="1.1640625" customWidth="1"/>
    <col min="14372" max="14372" width="0.33203125" customWidth="1"/>
    <col min="14373" max="14592" width="8.83203125" customWidth="1"/>
    <col min="14593" max="14593" width="8.5" customWidth="1"/>
    <col min="14594" max="14594" width="11.5" customWidth="1"/>
    <col min="14595" max="14595" width="5.33203125" customWidth="1"/>
    <col min="14596" max="14596" width="23.5" customWidth="1"/>
    <col min="14597" max="14597" width="8.33203125" customWidth="1"/>
    <col min="14598" max="14599" width="1.33203125" customWidth="1"/>
    <col min="14600" max="14600" width="5.6640625" customWidth="1"/>
    <col min="14601" max="14601" width="0.5" customWidth="1"/>
    <col min="14602" max="14602" width="8.5" customWidth="1"/>
    <col min="14603" max="14603" width="2.5" customWidth="1"/>
    <col min="14604" max="14604" width="12.6640625" customWidth="1"/>
    <col min="14605" max="14605" width="1.5" customWidth="1"/>
    <col min="14606" max="14606" width="1.1640625" customWidth="1"/>
    <col min="14607" max="14607" width="13.1640625" customWidth="1"/>
    <col min="14608" max="14608" width="2.5" customWidth="1"/>
    <col min="14609" max="14609" width="9.6640625" customWidth="1"/>
    <col min="14610" max="14610" width="1.5" customWidth="1"/>
    <col min="14611" max="14612" width="0.5" customWidth="1"/>
    <col min="14613" max="14613" width="9.83203125" customWidth="1"/>
    <col min="14614" max="14614" width="2.33203125" customWidth="1"/>
    <col min="14615" max="14615" width="0.33203125" customWidth="1"/>
    <col min="14616" max="14616" width="2.5" customWidth="1"/>
    <col min="14617" max="14617" width="8.1640625" customWidth="1"/>
    <col min="14618" max="14618" width="2.5" customWidth="1"/>
    <col min="14619" max="14619" width="0.5" customWidth="1"/>
    <col min="14620" max="14620" width="1.5" customWidth="1"/>
    <col min="14621" max="14621" width="3.33203125" customWidth="1"/>
    <col min="14622" max="14622" width="8.6640625" customWidth="1"/>
    <col min="14623" max="14623" width="1" customWidth="1"/>
    <col min="14624" max="14624" width="0.1640625" customWidth="1"/>
    <col min="14625" max="14625" width="2.5" customWidth="1"/>
    <col min="14626" max="14626" width="13.6640625" customWidth="1"/>
    <col min="14627" max="14627" width="1.1640625" customWidth="1"/>
    <col min="14628" max="14628" width="0.33203125" customWidth="1"/>
    <col min="14629" max="14848" width="8.83203125" customWidth="1"/>
    <col min="14849" max="14849" width="8.5" customWidth="1"/>
    <col min="14850" max="14850" width="11.5" customWidth="1"/>
    <col min="14851" max="14851" width="5.33203125" customWidth="1"/>
    <col min="14852" max="14852" width="23.5" customWidth="1"/>
    <col min="14853" max="14853" width="8.33203125" customWidth="1"/>
    <col min="14854" max="14855" width="1.33203125" customWidth="1"/>
    <col min="14856" max="14856" width="5.6640625" customWidth="1"/>
    <col min="14857" max="14857" width="0.5" customWidth="1"/>
    <col min="14858" max="14858" width="8.5" customWidth="1"/>
    <col min="14859" max="14859" width="2.5" customWidth="1"/>
    <col min="14860" max="14860" width="12.6640625" customWidth="1"/>
    <col min="14861" max="14861" width="1.5" customWidth="1"/>
    <col min="14862" max="14862" width="1.1640625" customWidth="1"/>
    <col min="14863" max="14863" width="13.1640625" customWidth="1"/>
    <col min="14864" max="14864" width="2.5" customWidth="1"/>
    <col min="14865" max="14865" width="9.6640625" customWidth="1"/>
    <col min="14866" max="14866" width="1.5" customWidth="1"/>
    <col min="14867" max="14868" width="0.5" customWidth="1"/>
    <col min="14869" max="14869" width="9.83203125" customWidth="1"/>
    <col min="14870" max="14870" width="2.33203125" customWidth="1"/>
    <col min="14871" max="14871" width="0.33203125" customWidth="1"/>
    <col min="14872" max="14872" width="2.5" customWidth="1"/>
    <col min="14873" max="14873" width="8.1640625" customWidth="1"/>
    <col min="14874" max="14874" width="2.5" customWidth="1"/>
    <col min="14875" max="14875" width="0.5" customWidth="1"/>
    <col min="14876" max="14876" width="1.5" customWidth="1"/>
    <col min="14877" max="14877" width="3.33203125" customWidth="1"/>
    <col min="14878" max="14878" width="8.6640625" customWidth="1"/>
    <col min="14879" max="14879" width="1" customWidth="1"/>
    <col min="14880" max="14880" width="0.1640625" customWidth="1"/>
    <col min="14881" max="14881" width="2.5" customWidth="1"/>
    <col min="14882" max="14882" width="13.6640625" customWidth="1"/>
    <col min="14883" max="14883" width="1.1640625" customWidth="1"/>
    <col min="14884" max="14884" width="0.33203125" customWidth="1"/>
    <col min="14885" max="15104" width="8.83203125" customWidth="1"/>
    <col min="15105" max="15105" width="8.5" customWidth="1"/>
    <col min="15106" max="15106" width="11.5" customWidth="1"/>
    <col min="15107" max="15107" width="5.33203125" customWidth="1"/>
    <col min="15108" max="15108" width="23.5" customWidth="1"/>
    <col min="15109" max="15109" width="8.33203125" customWidth="1"/>
    <col min="15110" max="15111" width="1.33203125" customWidth="1"/>
    <col min="15112" max="15112" width="5.6640625" customWidth="1"/>
    <col min="15113" max="15113" width="0.5" customWidth="1"/>
    <col min="15114" max="15114" width="8.5" customWidth="1"/>
    <col min="15115" max="15115" width="2.5" customWidth="1"/>
    <col min="15116" max="15116" width="12.6640625" customWidth="1"/>
    <col min="15117" max="15117" width="1.5" customWidth="1"/>
    <col min="15118" max="15118" width="1.1640625" customWidth="1"/>
    <col min="15119" max="15119" width="13.1640625" customWidth="1"/>
    <col min="15120" max="15120" width="2.5" customWidth="1"/>
    <col min="15121" max="15121" width="9.6640625" customWidth="1"/>
    <col min="15122" max="15122" width="1.5" customWidth="1"/>
    <col min="15123" max="15124" width="0.5" customWidth="1"/>
    <col min="15125" max="15125" width="9.83203125" customWidth="1"/>
    <col min="15126" max="15126" width="2.33203125" customWidth="1"/>
    <col min="15127" max="15127" width="0.33203125" customWidth="1"/>
    <col min="15128" max="15128" width="2.5" customWidth="1"/>
    <col min="15129" max="15129" width="8.1640625" customWidth="1"/>
    <col min="15130" max="15130" width="2.5" customWidth="1"/>
    <col min="15131" max="15131" width="0.5" customWidth="1"/>
    <col min="15132" max="15132" width="1.5" customWidth="1"/>
    <col min="15133" max="15133" width="3.33203125" customWidth="1"/>
    <col min="15134" max="15134" width="8.6640625" customWidth="1"/>
    <col min="15135" max="15135" width="1" customWidth="1"/>
    <col min="15136" max="15136" width="0.1640625" customWidth="1"/>
    <col min="15137" max="15137" width="2.5" customWidth="1"/>
    <col min="15138" max="15138" width="13.6640625" customWidth="1"/>
    <col min="15139" max="15139" width="1.1640625" customWidth="1"/>
    <col min="15140" max="15140" width="0.33203125" customWidth="1"/>
    <col min="15141" max="15360" width="8.83203125" customWidth="1"/>
    <col min="15361" max="15361" width="8.5" customWidth="1"/>
    <col min="15362" max="15362" width="11.5" customWidth="1"/>
    <col min="15363" max="15363" width="5.33203125" customWidth="1"/>
    <col min="15364" max="15364" width="23.5" customWidth="1"/>
    <col min="15365" max="15365" width="8.33203125" customWidth="1"/>
    <col min="15366" max="15367" width="1.33203125" customWidth="1"/>
    <col min="15368" max="15368" width="5.6640625" customWidth="1"/>
    <col min="15369" max="15369" width="0.5" customWidth="1"/>
    <col min="15370" max="15370" width="8.5" customWidth="1"/>
    <col min="15371" max="15371" width="2.5" customWidth="1"/>
    <col min="15372" max="15372" width="12.6640625" customWidth="1"/>
    <col min="15373" max="15373" width="1.5" customWidth="1"/>
    <col min="15374" max="15374" width="1.1640625" customWidth="1"/>
    <col min="15375" max="15375" width="13.1640625" customWidth="1"/>
    <col min="15376" max="15376" width="2.5" customWidth="1"/>
    <col min="15377" max="15377" width="9.6640625" customWidth="1"/>
    <col min="15378" max="15378" width="1.5" customWidth="1"/>
    <col min="15379" max="15380" width="0.5" customWidth="1"/>
    <col min="15381" max="15381" width="9.83203125" customWidth="1"/>
    <col min="15382" max="15382" width="2.33203125" customWidth="1"/>
    <col min="15383" max="15383" width="0.33203125" customWidth="1"/>
    <col min="15384" max="15384" width="2.5" customWidth="1"/>
    <col min="15385" max="15385" width="8.1640625" customWidth="1"/>
    <col min="15386" max="15386" width="2.5" customWidth="1"/>
    <col min="15387" max="15387" width="0.5" customWidth="1"/>
    <col min="15388" max="15388" width="1.5" customWidth="1"/>
    <col min="15389" max="15389" width="3.33203125" customWidth="1"/>
    <col min="15390" max="15390" width="8.6640625" customWidth="1"/>
    <col min="15391" max="15391" width="1" customWidth="1"/>
    <col min="15392" max="15392" width="0.1640625" customWidth="1"/>
    <col min="15393" max="15393" width="2.5" customWidth="1"/>
    <col min="15394" max="15394" width="13.6640625" customWidth="1"/>
    <col min="15395" max="15395" width="1.1640625" customWidth="1"/>
    <col min="15396" max="15396" width="0.33203125" customWidth="1"/>
    <col min="15397" max="15616" width="8.83203125" customWidth="1"/>
    <col min="15617" max="15617" width="8.5" customWidth="1"/>
    <col min="15618" max="15618" width="11.5" customWidth="1"/>
    <col min="15619" max="15619" width="5.33203125" customWidth="1"/>
    <col min="15620" max="15620" width="23.5" customWidth="1"/>
    <col min="15621" max="15621" width="8.33203125" customWidth="1"/>
    <col min="15622" max="15623" width="1.33203125" customWidth="1"/>
    <col min="15624" max="15624" width="5.6640625" customWidth="1"/>
    <col min="15625" max="15625" width="0.5" customWidth="1"/>
    <col min="15626" max="15626" width="8.5" customWidth="1"/>
    <col min="15627" max="15627" width="2.5" customWidth="1"/>
    <col min="15628" max="15628" width="12.6640625" customWidth="1"/>
    <col min="15629" max="15629" width="1.5" customWidth="1"/>
    <col min="15630" max="15630" width="1.1640625" customWidth="1"/>
    <col min="15631" max="15631" width="13.1640625" customWidth="1"/>
    <col min="15632" max="15632" width="2.5" customWidth="1"/>
    <col min="15633" max="15633" width="9.6640625" customWidth="1"/>
    <col min="15634" max="15634" width="1.5" customWidth="1"/>
    <col min="15635" max="15636" width="0.5" customWidth="1"/>
    <col min="15637" max="15637" width="9.83203125" customWidth="1"/>
    <col min="15638" max="15638" width="2.33203125" customWidth="1"/>
    <col min="15639" max="15639" width="0.33203125" customWidth="1"/>
    <col min="15640" max="15640" width="2.5" customWidth="1"/>
    <col min="15641" max="15641" width="8.1640625" customWidth="1"/>
    <col min="15642" max="15642" width="2.5" customWidth="1"/>
    <col min="15643" max="15643" width="0.5" customWidth="1"/>
    <col min="15644" max="15644" width="1.5" customWidth="1"/>
    <col min="15645" max="15645" width="3.33203125" customWidth="1"/>
    <col min="15646" max="15646" width="8.6640625" customWidth="1"/>
    <col min="15647" max="15647" width="1" customWidth="1"/>
    <col min="15648" max="15648" width="0.1640625" customWidth="1"/>
    <col min="15649" max="15649" width="2.5" customWidth="1"/>
    <col min="15650" max="15650" width="13.6640625" customWidth="1"/>
    <col min="15651" max="15651" width="1.1640625" customWidth="1"/>
    <col min="15652" max="15652" width="0.33203125" customWidth="1"/>
    <col min="15653" max="15872" width="8.83203125" customWidth="1"/>
    <col min="15873" max="15873" width="8.5" customWidth="1"/>
    <col min="15874" max="15874" width="11.5" customWidth="1"/>
    <col min="15875" max="15875" width="5.33203125" customWidth="1"/>
    <col min="15876" max="15876" width="23.5" customWidth="1"/>
    <col min="15877" max="15877" width="8.33203125" customWidth="1"/>
    <col min="15878" max="15879" width="1.33203125" customWidth="1"/>
    <col min="15880" max="15880" width="5.6640625" customWidth="1"/>
    <col min="15881" max="15881" width="0.5" customWidth="1"/>
    <col min="15882" max="15882" width="8.5" customWidth="1"/>
    <col min="15883" max="15883" width="2.5" customWidth="1"/>
    <col min="15884" max="15884" width="12.6640625" customWidth="1"/>
    <col min="15885" max="15885" width="1.5" customWidth="1"/>
    <col min="15886" max="15886" width="1.1640625" customWidth="1"/>
    <col min="15887" max="15887" width="13.1640625" customWidth="1"/>
    <col min="15888" max="15888" width="2.5" customWidth="1"/>
    <col min="15889" max="15889" width="9.6640625" customWidth="1"/>
    <col min="15890" max="15890" width="1.5" customWidth="1"/>
    <col min="15891" max="15892" width="0.5" customWidth="1"/>
    <col min="15893" max="15893" width="9.83203125" customWidth="1"/>
    <col min="15894" max="15894" width="2.33203125" customWidth="1"/>
    <col min="15895" max="15895" width="0.33203125" customWidth="1"/>
    <col min="15896" max="15896" width="2.5" customWidth="1"/>
    <col min="15897" max="15897" width="8.1640625" customWidth="1"/>
    <col min="15898" max="15898" width="2.5" customWidth="1"/>
    <col min="15899" max="15899" width="0.5" customWidth="1"/>
    <col min="15900" max="15900" width="1.5" customWidth="1"/>
    <col min="15901" max="15901" width="3.33203125" customWidth="1"/>
    <col min="15902" max="15902" width="8.6640625" customWidth="1"/>
    <col min="15903" max="15903" width="1" customWidth="1"/>
    <col min="15904" max="15904" width="0.1640625" customWidth="1"/>
    <col min="15905" max="15905" width="2.5" customWidth="1"/>
    <col min="15906" max="15906" width="13.6640625" customWidth="1"/>
    <col min="15907" max="15907" width="1.1640625" customWidth="1"/>
    <col min="15908" max="15908" width="0.33203125" customWidth="1"/>
    <col min="15909" max="16128" width="8.83203125" customWidth="1"/>
    <col min="16129" max="16129" width="8.5" customWidth="1"/>
    <col min="16130" max="16130" width="11.5" customWidth="1"/>
    <col min="16131" max="16131" width="5.33203125" customWidth="1"/>
    <col min="16132" max="16132" width="23.5" customWidth="1"/>
    <col min="16133" max="16133" width="8.33203125" customWidth="1"/>
    <col min="16134" max="16135" width="1.33203125" customWidth="1"/>
    <col min="16136" max="16136" width="5.6640625" customWidth="1"/>
    <col min="16137" max="16137" width="0.5" customWidth="1"/>
    <col min="16138" max="16138" width="8.5" customWidth="1"/>
    <col min="16139" max="16139" width="2.5" customWidth="1"/>
    <col min="16140" max="16140" width="12.6640625" customWidth="1"/>
    <col min="16141" max="16141" width="1.5" customWidth="1"/>
    <col min="16142" max="16142" width="1.1640625" customWidth="1"/>
    <col min="16143" max="16143" width="13.1640625" customWidth="1"/>
    <col min="16144" max="16144" width="2.5" customWidth="1"/>
    <col min="16145" max="16145" width="9.6640625" customWidth="1"/>
    <col min="16146" max="16146" width="1.5" customWidth="1"/>
    <col min="16147" max="16148" width="0.5" customWidth="1"/>
    <col min="16149" max="16149" width="9.83203125" customWidth="1"/>
    <col min="16150" max="16150" width="2.33203125" customWidth="1"/>
    <col min="16151" max="16151" width="0.33203125" customWidth="1"/>
    <col min="16152" max="16152" width="2.5" customWidth="1"/>
    <col min="16153" max="16153" width="8.1640625" customWidth="1"/>
    <col min="16154" max="16154" width="2.5" customWidth="1"/>
    <col min="16155" max="16155" width="0.5" customWidth="1"/>
    <col min="16156" max="16156" width="1.5" customWidth="1"/>
    <col min="16157" max="16157" width="3.33203125" customWidth="1"/>
    <col min="16158" max="16158" width="8.6640625" customWidth="1"/>
    <col min="16159" max="16159" width="1" customWidth="1"/>
    <col min="16160" max="16160" width="0.1640625" customWidth="1"/>
    <col min="16161" max="16161" width="2.5" customWidth="1"/>
    <col min="16162" max="16162" width="13.6640625" customWidth="1"/>
    <col min="16163" max="16163" width="1.1640625" customWidth="1"/>
    <col min="16164" max="16164" width="0.33203125" customWidth="1"/>
    <col min="16165" max="16384" width="8.83203125" customWidth="1"/>
  </cols>
  <sheetData>
    <row r="1" spans="1:36" ht="11.25" customHeight="1" x14ac:dyDescent="0.2">
      <c r="A1" s="77" t="s">
        <v>237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8" t="s">
        <v>238</v>
      </c>
      <c r="AE1" s="78"/>
      <c r="AF1" s="78"/>
      <c r="AG1" s="78"/>
      <c r="AH1" s="78"/>
      <c r="AI1" s="78"/>
    </row>
    <row r="2" spans="1:36" ht="11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9" t="s">
        <v>36</v>
      </c>
      <c r="AE2" s="79"/>
      <c r="AF2" s="79"/>
      <c r="AG2" s="79"/>
      <c r="AH2" s="79"/>
      <c r="AI2" s="79"/>
    </row>
    <row r="3" spans="1:36" ht="1.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36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F4" s="80"/>
      <c r="AG4" s="80"/>
      <c r="AH4" s="80" t="s">
        <v>37</v>
      </c>
    </row>
    <row r="5" spans="1:36" ht="15.75" customHeight="1" x14ac:dyDescent="0.2">
      <c r="A5" s="80" t="s">
        <v>239</v>
      </c>
      <c r="B5" s="80"/>
      <c r="C5" s="80"/>
      <c r="D5" s="80"/>
      <c r="E5" s="80"/>
      <c r="F5" s="80"/>
      <c r="G5" s="80"/>
      <c r="K5" s="46"/>
      <c r="L5" s="46" t="s">
        <v>39</v>
      </c>
      <c r="M5" s="80"/>
      <c r="N5" s="80"/>
      <c r="O5" s="46" t="s">
        <v>40</v>
      </c>
      <c r="P5" s="80"/>
      <c r="Q5" s="80" t="s">
        <v>41</v>
      </c>
      <c r="R5" s="80"/>
      <c r="S5" s="80"/>
      <c r="T5" s="80"/>
      <c r="U5" s="80" t="s">
        <v>42</v>
      </c>
      <c r="V5" s="80"/>
      <c r="W5" s="80"/>
      <c r="X5" s="80" t="s">
        <v>43</v>
      </c>
      <c r="Y5" s="80"/>
      <c r="Z5" s="46"/>
      <c r="AA5" s="80" t="s">
        <v>44</v>
      </c>
      <c r="AB5" s="80"/>
      <c r="AC5" s="80"/>
      <c r="AD5" s="80"/>
      <c r="AE5" s="80"/>
      <c r="AF5" s="80"/>
      <c r="AG5" s="80"/>
      <c r="AH5" s="80"/>
    </row>
    <row r="6" spans="1:36" ht="0.75" customHeight="1" x14ac:dyDescent="0.2">
      <c r="A6" s="80"/>
      <c r="B6" s="80"/>
      <c r="C6" s="80"/>
      <c r="D6" s="80"/>
      <c r="E6" s="80"/>
      <c r="F6" s="80"/>
      <c r="G6" s="80"/>
      <c r="P6" s="80"/>
      <c r="Q6" s="80"/>
      <c r="R6" s="80"/>
      <c r="S6" s="80"/>
      <c r="T6" s="80"/>
      <c r="U6" s="80"/>
    </row>
    <row r="7" spans="1:36" ht="3" customHeight="1" x14ac:dyDescent="0.2"/>
    <row r="8" spans="1:36" ht="12.75" customHeight="1" thickBot="1" x14ac:dyDescent="0.25">
      <c r="A8" s="47" t="s">
        <v>45</v>
      </c>
      <c r="B8" s="47" t="s">
        <v>46</v>
      </c>
      <c r="C8" s="85" t="s">
        <v>47</v>
      </c>
      <c r="D8" s="85"/>
      <c r="E8" s="85" t="s">
        <v>48</v>
      </c>
      <c r="F8" s="85"/>
      <c r="G8" s="85" t="s">
        <v>49</v>
      </c>
      <c r="H8" s="85"/>
      <c r="I8" s="85"/>
      <c r="J8" s="47" t="s">
        <v>50</v>
      </c>
      <c r="K8" s="85" t="s">
        <v>51</v>
      </c>
      <c r="L8" s="85"/>
      <c r="M8" s="85"/>
      <c r="N8" s="85" t="s">
        <v>52</v>
      </c>
      <c r="O8" s="85"/>
      <c r="P8" s="85"/>
      <c r="Q8" s="85"/>
      <c r="R8" s="85"/>
      <c r="S8" s="85" t="s">
        <v>53</v>
      </c>
      <c r="T8" s="85"/>
      <c r="U8" s="85"/>
      <c r="V8" s="85"/>
      <c r="W8" s="85"/>
      <c r="X8" s="85"/>
      <c r="Y8" s="81" t="s">
        <v>54</v>
      </c>
      <c r="Z8" s="81"/>
      <c r="AA8" s="81"/>
      <c r="AB8" s="81" t="s">
        <v>55</v>
      </c>
      <c r="AC8" s="81"/>
      <c r="AD8" s="81"/>
      <c r="AE8" s="81" t="s">
        <v>56</v>
      </c>
      <c r="AF8" s="81"/>
      <c r="AG8" s="81"/>
      <c r="AH8" s="81"/>
      <c r="AI8" s="81"/>
    </row>
    <row r="9" spans="1:36" ht="15.75" customHeight="1" thickBot="1" x14ac:dyDescent="0.25">
      <c r="A9" s="48">
        <v>3550</v>
      </c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3">
        <v>0</v>
      </c>
      <c r="AG9" s="83"/>
      <c r="AH9" s="83"/>
      <c r="AI9" s="83"/>
      <c r="AJ9" s="83"/>
    </row>
    <row r="10" spans="1:36" ht="14.25" customHeight="1" x14ac:dyDescent="0.2">
      <c r="A10" s="49" t="s">
        <v>63</v>
      </c>
      <c r="B10" s="84" t="s">
        <v>64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</row>
    <row r="11" spans="1:36" ht="12" customHeight="1" x14ac:dyDescent="0.2">
      <c r="A11" s="50">
        <v>45261</v>
      </c>
      <c r="B11" s="51" t="s">
        <v>65</v>
      </c>
      <c r="C11" s="67" t="s">
        <v>64</v>
      </c>
      <c r="D11" s="67"/>
      <c r="E11" s="52"/>
      <c r="F11" s="68"/>
      <c r="G11" s="68"/>
      <c r="H11" s="68"/>
      <c r="I11" s="69"/>
      <c r="J11" s="69"/>
      <c r="K11" s="67" t="s">
        <v>66</v>
      </c>
      <c r="L11" s="67"/>
      <c r="M11" s="67"/>
      <c r="N11" s="67" t="s">
        <v>67</v>
      </c>
      <c r="O11" s="67"/>
      <c r="P11" s="67"/>
      <c r="Q11" s="67"/>
      <c r="R11" s="67"/>
      <c r="T11" s="67" t="s">
        <v>240</v>
      </c>
      <c r="U11" s="67"/>
      <c r="V11" s="67"/>
      <c r="W11" s="67"/>
      <c r="X11" s="67"/>
      <c r="Y11" s="65">
        <v>217.19</v>
      </c>
      <c r="Z11" s="65"/>
      <c r="AA11" s="65"/>
      <c r="AB11" s="65"/>
      <c r="AC11" s="65">
        <v>0</v>
      </c>
      <c r="AD11" s="65"/>
      <c r="AE11" s="65"/>
      <c r="AF11" s="66">
        <v>217.19</v>
      </c>
      <c r="AG11" s="66"/>
      <c r="AH11" s="66"/>
      <c r="AI11" s="66"/>
      <c r="AJ11" s="66"/>
    </row>
    <row r="12" spans="1:36" ht="1.5" customHeight="1" x14ac:dyDescent="0.2"/>
    <row r="13" spans="1:36" ht="14.25" customHeight="1" x14ac:dyDescent="0.2">
      <c r="A13" s="49" t="s">
        <v>63</v>
      </c>
      <c r="B13" s="84" t="s">
        <v>64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6">
        <v>217.19</v>
      </c>
      <c r="Z13" s="86"/>
      <c r="AA13" s="86"/>
      <c r="AB13" s="86"/>
      <c r="AC13" s="86">
        <v>0</v>
      </c>
      <c r="AD13" s="86"/>
      <c r="AE13" s="86"/>
      <c r="AF13" s="87">
        <v>217.19</v>
      </c>
      <c r="AG13" s="87"/>
      <c r="AH13" s="87"/>
      <c r="AI13" s="87"/>
      <c r="AJ13" s="87"/>
    </row>
    <row r="14" spans="1:36" ht="14.25" customHeight="1" x14ac:dyDescent="0.2">
      <c r="A14" s="49" t="s">
        <v>241</v>
      </c>
      <c r="B14" s="84" t="s">
        <v>242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</row>
    <row r="15" spans="1:36" ht="12" customHeight="1" x14ac:dyDescent="0.2">
      <c r="A15" s="50">
        <v>45251</v>
      </c>
      <c r="B15" s="51" t="s">
        <v>243</v>
      </c>
      <c r="C15" s="67" t="s">
        <v>242</v>
      </c>
      <c r="D15" s="67"/>
      <c r="E15" s="52"/>
      <c r="F15" s="68"/>
      <c r="G15" s="68"/>
      <c r="H15" s="68"/>
      <c r="I15" s="69">
        <v>16959</v>
      </c>
      <c r="J15" s="69"/>
      <c r="K15" s="67" t="s">
        <v>50</v>
      </c>
      <c r="L15" s="67"/>
      <c r="M15" s="67"/>
      <c r="N15" s="67" t="s">
        <v>244</v>
      </c>
      <c r="O15" s="67"/>
      <c r="P15" s="67"/>
      <c r="Q15" s="67"/>
      <c r="R15" s="67"/>
      <c r="T15" s="67" t="s">
        <v>245</v>
      </c>
      <c r="U15" s="67"/>
      <c r="V15" s="67"/>
      <c r="W15" s="67"/>
      <c r="X15" s="67"/>
      <c r="Y15" s="65">
        <v>198910.32</v>
      </c>
      <c r="Z15" s="65"/>
      <c r="AA15" s="65"/>
      <c r="AB15" s="65"/>
      <c r="AC15" s="65">
        <v>0</v>
      </c>
      <c r="AD15" s="65"/>
      <c r="AE15" s="65"/>
      <c r="AF15" s="66">
        <v>198910.32</v>
      </c>
      <c r="AG15" s="66"/>
      <c r="AH15" s="66"/>
      <c r="AI15" s="66"/>
      <c r="AJ15" s="66"/>
    </row>
    <row r="16" spans="1:36" ht="1.5" customHeight="1" x14ac:dyDescent="0.2"/>
    <row r="17" spans="1:36" ht="14.25" customHeight="1" x14ac:dyDescent="0.2">
      <c r="A17" s="49" t="s">
        <v>241</v>
      </c>
      <c r="B17" s="84" t="s">
        <v>242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6">
        <v>198910.32</v>
      </c>
      <c r="Z17" s="86"/>
      <c r="AA17" s="86"/>
      <c r="AB17" s="86"/>
      <c r="AC17" s="86">
        <v>0</v>
      </c>
      <c r="AD17" s="86"/>
      <c r="AE17" s="86"/>
      <c r="AF17" s="87">
        <v>198910.32</v>
      </c>
      <c r="AG17" s="87"/>
      <c r="AH17" s="87"/>
      <c r="AI17" s="87"/>
      <c r="AJ17" s="87"/>
    </row>
    <row r="18" spans="1:36" ht="14.25" customHeight="1" x14ac:dyDescent="0.2">
      <c r="A18" s="53"/>
      <c r="B18" s="84" t="s">
        <v>81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</row>
    <row r="19" spans="1:36" s="23" customFormat="1" ht="12" customHeight="1" x14ac:dyDescent="0.2">
      <c r="A19" s="57">
        <v>45273</v>
      </c>
      <c r="B19" s="58" t="s">
        <v>82</v>
      </c>
      <c r="C19" s="71" t="s">
        <v>81</v>
      </c>
      <c r="D19" s="71"/>
      <c r="E19" s="59">
        <v>1</v>
      </c>
      <c r="F19" s="72">
        <v>113150</v>
      </c>
      <c r="G19" s="72"/>
      <c r="H19" s="72"/>
      <c r="I19" s="73"/>
      <c r="J19" s="73"/>
      <c r="K19" s="71" t="s">
        <v>49</v>
      </c>
      <c r="L19" s="71"/>
      <c r="M19" s="71"/>
      <c r="N19" s="71" t="s">
        <v>246</v>
      </c>
      <c r="O19" s="71"/>
      <c r="P19" s="71"/>
      <c r="Q19" s="71"/>
      <c r="R19" s="71"/>
      <c r="T19" s="71" t="s">
        <v>247</v>
      </c>
      <c r="U19" s="71"/>
      <c r="V19" s="71"/>
      <c r="W19" s="71"/>
      <c r="X19" s="71"/>
      <c r="Y19" s="74">
        <v>0</v>
      </c>
      <c r="Z19" s="74"/>
      <c r="AA19" s="74"/>
      <c r="AB19" s="74"/>
      <c r="AC19" s="74">
        <v>74942.66</v>
      </c>
      <c r="AD19" s="74"/>
      <c r="AE19" s="74"/>
      <c r="AF19" s="75" t="s">
        <v>248</v>
      </c>
      <c r="AG19" s="75"/>
      <c r="AH19" s="75"/>
      <c r="AI19" s="75"/>
      <c r="AJ19" s="75"/>
    </row>
    <row r="20" spans="1:36" s="23" customFormat="1" ht="1.5" customHeight="1" x14ac:dyDescent="0.2"/>
    <row r="21" spans="1:36" s="23" customFormat="1" ht="11.25" customHeight="1" x14ac:dyDescent="0.2">
      <c r="A21" s="57">
        <v>45279</v>
      </c>
      <c r="B21" s="58" t="s">
        <v>82</v>
      </c>
      <c r="C21" s="71" t="s">
        <v>81</v>
      </c>
      <c r="D21" s="71"/>
      <c r="E21" s="59">
        <v>4</v>
      </c>
      <c r="F21" s="72">
        <v>113322</v>
      </c>
      <c r="G21" s="72"/>
      <c r="H21" s="72"/>
      <c r="I21" s="73"/>
      <c r="J21" s="73"/>
      <c r="K21" s="71" t="s">
        <v>49</v>
      </c>
      <c r="L21" s="71"/>
      <c r="M21" s="71"/>
      <c r="N21" s="71" t="s">
        <v>83</v>
      </c>
      <c r="O21" s="71"/>
      <c r="P21" s="71"/>
      <c r="Q21" s="71"/>
      <c r="R21" s="71"/>
      <c r="T21" s="71" t="s">
        <v>84</v>
      </c>
      <c r="U21" s="71"/>
      <c r="V21" s="71"/>
      <c r="W21" s="71"/>
      <c r="X21" s="71"/>
      <c r="Y21" s="74">
        <v>0</v>
      </c>
      <c r="Z21" s="74"/>
      <c r="AA21" s="74"/>
      <c r="AB21" s="74"/>
      <c r="AC21" s="74">
        <v>281.33999999999997</v>
      </c>
      <c r="AD21" s="74"/>
      <c r="AE21" s="74"/>
      <c r="AF21" s="75" t="s">
        <v>249</v>
      </c>
      <c r="AG21" s="75"/>
      <c r="AH21" s="75"/>
      <c r="AI21" s="75"/>
      <c r="AJ21" s="75"/>
    </row>
    <row r="22" spans="1:36" s="23" customFormat="1" ht="2.25" customHeight="1" x14ac:dyDescent="0.2"/>
    <row r="23" spans="1:36" s="23" customFormat="1" ht="11.25" customHeight="1" x14ac:dyDescent="0.2">
      <c r="A23" s="57">
        <v>45279</v>
      </c>
      <c r="B23" s="58" t="s">
        <v>82</v>
      </c>
      <c r="C23" s="71" t="s">
        <v>81</v>
      </c>
      <c r="D23" s="71"/>
      <c r="E23" s="59">
        <v>5</v>
      </c>
      <c r="F23" s="72">
        <v>113323</v>
      </c>
      <c r="G23" s="72"/>
      <c r="H23" s="72"/>
      <c r="I23" s="73"/>
      <c r="J23" s="73"/>
      <c r="K23" s="71" t="s">
        <v>49</v>
      </c>
      <c r="L23" s="71"/>
      <c r="M23" s="71"/>
      <c r="N23" s="71" t="s">
        <v>89</v>
      </c>
      <c r="O23" s="71"/>
      <c r="P23" s="71"/>
      <c r="Q23" s="71"/>
      <c r="R23" s="71"/>
      <c r="T23" s="71" t="s">
        <v>90</v>
      </c>
      <c r="U23" s="71"/>
      <c r="V23" s="71"/>
      <c r="W23" s="71"/>
      <c r="X23" s="71"/>
      <c r="Y23" s="74">
        <v>0</v>
      </c>
      <c r="Z23" s="74"/>
      <c r="AA23" s="74"/>
      <c r="AB23" s="74"/>
      <c r="AC23" s="74">
        <v>281.94</v>
      </c>
      <c r="AD23" s="74"/>
      <c r="AE23" s="74"/>
      <c r="AF23" s="75" t="s">
        <v>250</v>
      </c>
      <c r="AG23" s="75"/>
      <c r="AH23" s="75"/>
      <c r="AI23" s="75"/>
      <c r="AJ23" s="75"/>
    </row>
    <row r="24" spans="1:36" ht="1.5" customHeight="1" x14ac:dyDescent="0.2"/>
    <row r="25" spans="1:36" ht="14.25" customHeight="1" x14ac:dyDescent="0.2">
      <c r="A25" s="53"/>
      <c r="B25" s="84" t="s">
        <v>81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6">
        <v>0</v>
      </c>
      <c r="Z25" s="86"/>
      <c r="AA25" s="86"/>
      <c r="AB25" s="86"/>
      <c r="AC25" s="86">
        <v>75505.94</v>
      </c>
      <c r="AD25" s="86"/>
      <c r="AE25" s="86"/>
      <c r="AF25" s="87" t="s">
        <v>250</v>
      </c>
      <c r="AG25" s="87"/>
      <c r="AH25" s="87"/>
      <c r="AI25" s="87"/>
      <c r="AJ25" s="87"/>
    </row>
    <row r="26" spans="1:36" ht="14.25" customHeight="1" x14ac:dyDescent="0.2">
      <c r="A26" s="53"/>
      <c r="B26" s="84" t="s">
        <v>192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</row>
    <row r="27" spans="1:36" s="23" customFormat="1" ht="12" customHeight="1" x14ac:dyDescent="0.2">
      <c r="A27" s="57">
        <v>45275</v>
      </c>
      <c r="B27" s="58" t="s">
        <v>193</v>
      </c>
      <c r="C27" s="71" t="s">
        <v>192</v>
      </c>
      <c r="D27" s="71"/>
      <c r="E27" s="59">
        <v>2</v>
      </c>
      <c r="F27" s="72">
        <v>113270</v>
      </c>
      <c r="G27" s="72"/>
      <c r="H27" s="72"/>
      <c r="I27" s="73"/>
      <c r="J27" s="73"/>
      <c r="K27" s="71" t="s">
        <v>49</v>
      </c>
      <c r="L27" s="71"/>
      <c r="M27" s="71"/>
      <c r="N27" s="71" t="s">
        <v>187</v>
      </c>
      <c r="O27" s="71"/>
      <c r="P27" s="71"/>
      <c r="Q27" s="71"/>
      <c r="R27" s="71"/>
      <c r="T27" s="71" t="s">
        <v>188</v>
      </c>
      <c r="U27" s="71"/>
      <c r="V27" s="71"/>
      <c r="W27" s="71"/>
      <c r="X27" s="71"/>
      <c r="Y27" s="74">
        <v>0</v>
      </c>
      <c r="Z27" s="74"/>
      <c r="AA27" s="74"/>
      <c r="AB27" s="74"/>
      <c r="AC27" s="74">
        <v>443.88</v>
      </c>
      <c r="AD27" s="74"/>
      <c r="AE27" s="74"/>
      <c r="AF27" s="75" t="s">
        <v>251</v>
      </c>
      <c r="AG27" s="75"/>
      <c r="AH27" s="75"/>
      <c r="AI27" s="75"/>
      <c r="AJ27" s="75"/>
    </row>
    <row r="28" spans="1:36" s="23" customFormat="1" ht="1.5" customHeight="1" x14ac:dyDescent="0.2"/>
    <row r="29" spans="1:36" s="23" customFormat="1" ht="12" customHeight="1" x14ac:dyDescent="0.2">
      <c r="A29" s="57">
        <v>45275</v>
      </c>
      <c r="B29" s="58" t="s">
        <v>193</v>
      </c>
      <c r="C29" s="71" t="s">
        <v>192</v>
      </c>
      <c r="D29" s="71"/>
      <c r="E29" s="59">
        <v>3</v>
      </c>
      <c r="F29" s="72">
        <v>113271</v>
      </c>
      <c r="G29" s="72"/>
      <c r="H29" s="72"/>
      <c r="I29" s="73"/>
      <c r="J29" s="73"/>
      <c r="K29" s="71" t="s">
        <v>49</v>
      </c>
      <c r="L29" s="71"/>
      <c r="M29" s="71"/>
      <c r="N29" s="71" t="s">
        <v>195</v>
      </c>
      <c r="O29" s="71"/>
      <c r="P29" s="71"/>
      <c r="Q29" s="71"/>
      <c r="R29" s="71"/>
      <c r="T29" s="71" t="s">
        <v>188</v>
      </c>
      <c r="U29" s="71"/>
      <c r="V29" s="71"/>
      <c r="W29" s="71"/>
      <c r="X29" s="71"/>
      <c r="Y29" s="74">
        <v>0</v>
      </c>
      <c r="Z29" s="74"/>
      <c r="AA29" s="74"/>
      <c r="AB29" s="74"/>
      <c r="AC29" s="74">
        <v>1146.47</v>
      </c>
      <c r="AD29" s="74"/>
      <c r="AE29" s="74"/>
      <c r="AF29" s="75" t="s">
        <v>252</v>
      </c>
      <c r="AG29" s="75"/>
      <c r="AH29" s="75"/>
      <c r="AI29" s="75"/>
      <c r="AJ29" s="75"/>
    </row>
    <row r="30" spans="1:36" s="23" customFormat="1" ht="1.5" customHeight="1" x14ac:dyDescent="0.2"/>
    <row r="31" spans="1:36" s="23" customFormat="1" ht="11.25" customHeight="1" x14ac:dyDescent="0.2">
      <c r="A31" s="57">
        <v>45289</v>
      </c>
      <c r="B31" s="58" t="s">
        <v>193</v>
      </c>
      <c r="C31" s="71" t="s">
        <v>192</v>
      </c>
      <c r="D31" s="71"/>
      <c r="E31" s="59">
        <v>6</v>
      </c>
      <c r="F31" s="72">
        <v>113498</v>
      </c>
      <c r="G31" s="72"/>
      <c r="H31" s="72"/>
      <c r="I31" s="73"/>
      <c r="J31" s="73"/>
      <c r="K31" s="71" t="s">
        <v>49</v>
      </c>
      <c r="L31" s="71"/>
      <c r="M31" s="71"/>
      <c r="N31" s="71" t="s">
        <v>187</v>
      </c>
      <c r="O31" s="71"/>
      <c r="P31" s="71"/>
      <c r="Q31" s="71"/>
      <c r="R31" s="71"/>
      <c r="T31" s="71" t="s">
        <v>188</v>
      </c>
      <c r="U31" s="71"/>
      <c r="V31" s="71"/>
      <c r="W31" s="71"/>
      <c r="X31" s="71"/>
      <c r="Y31" s="74">
        <v>0</v>
      </c>
      <c r="Z31" s="74"/>
      <c r="AA31" s="74"/>
      <c r="AB31" s="74"/>
      <c r="AC31" s="74">
        <v>1419.54</v>
      </c>
      <c r="AD31" s="74"/>
      <c r="AE31" s="74"/>
      <c r="AF31" s="75" t="s">
        <v>253</v>
      </c>
      <c r="AG31" s="75"/>
      <c r="AH31" s="75"/>
      <c r="AI31" s="75"/>
      <c r="AJ31" s="75"/>
    </row>
    <row r="32" spans="1:36" s="23" customFormat="1" ht="1.5" customHeight="1" x14ac:dyDescent="0.2"/>
    <row r="33" spans="1:36" s="23" customFormat="1" ht="12" customHeight="1" x14ac:dyDescent="0.2">
      <c r="A33" s="57">
        <v>45289</v>
      </c>
      <c r="B33" s="58" t="s">
        <v>193</v>
      </c>
      <c r="C33" s="71" t="s">
        <v>192</v>
      </c>
      <c r="D33" s="71"/>
      <c r="E33" s="59">
        <v>7</v>
      </c>
      <c r="F33" s="72">
        <v>113499</v>
      </c>
      <c r="G33" s="72"/>
      <c r="H33" s="72"/>
      <c r="I33" s="73"/>
      <c r="J33" s="73"/>
      <c r="K33" s="71" t="s">
        <v>49</v>
      </c>
      <c r="L33" s="71"/>
      <c r="M33" s="71"/>
      <c r="N33" s="71" t="s">
        <v>195</v>
      </c>
      <c r="O33" s="71"/>
      <c r="P33" s="71"/>
      <c r="Q33" s="71"/>
      <c r="R33" s="71"/>
      <c r="T33" s="71" t="s">
        <v>188</v>
      </c>
      <c r="U33" s="71"/>
      <c r="V33" s="71"/>
      <c r="W33" s="71"/>
      <c r="X33" s="71"/>
      <c r="Y33" s="74">
        <v>0</v>
      </c>
      <c r="Z33" s="74"/>
      <c r="AA33" s="74"/>
      <c r="AB33" s="74"/>
      <c r="AC33" s="74">
        <v>1146.47</v>
      </c>
      <c r="AD33" s="74"/>
      <c r="AE33" s="74"/>
      <c r="AF33" s="75" t="s">
        <v>254</v>
      </c>
      <c r="AG33" s="75"/>
      <c r="AH33" s="75"/>
      <c r="AI33" s="75"/>
      <c r="AJ33" s="75"/>
    </row>
    <row r="34" spans="1:36" ht="1.5" customHeight="1" x14ac:dyDescent="0.2"/>
    <row r="35" spans="1:36" ht="14.25" customHeight="1" thickBot="1" x14ac:dyDescent="0.25">
      <c r="A35" s="53"/>
      <c r="B35" s="84" t="s">
        <v>192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6">
        <v>0</v>
      </c>
      <c r="Z35" s="86"/>
      <c r="AA35" s="86"/>
      <c r="AB35" s="86"/>
      <c r="AC35" s="86">
        <v>4156.3599999999997</v>
      </c>
      <c r="AD35" s="86"/>
      <c r="AE35" s="86"/>
      <c r="AF35" s="87" t="s">
        <v>254</v>
      </c>
      <c r="AG35" s="87"/>
      <c r="AH35" s="87"/>
      <c r="AI35" s="87"/>
      <c r="AJ35" s="87"/>
    </row>
    <row r="36" spans="1:36" ht="15" customHeight="1" thickBot="1" x14ac:dyDescent="0.25">
      <c r="A36" s="54">
        <v>3550</v>
      </c>
      <c r="B36" s="92" t="s">
        <v>57</v>
      </c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3">
        <v>199127.51</v>
      </c>
      <c r="X36" s="93"/>
      <c r="Y36" s="93"/>
      <c r="Z36" s="93"/>
      <c r="AA36" s="93"/>
      <c r="AB36" s="93"/>
      <c r="AC36" s="83">
        <v>79662.3</v>
      </c>
      <c r="AD36" s="83"/>
      <c r="AE36" s="83"/>
      <c r="AF36" s="93">
        <v>119465.21</v>
      </c>
      <c r="AG36" s="93"/>
      <c r="AH36" s="93"/>
      <c r="AI36" s="93"/>
      <c r="AJ36" s="93"/>
    </row>
    <row r="37" spans="1:36" ht="22.5" customHeight="1" x14ac:dyDescent="0.2"/>
    <row r="38" spans="1:36" ht="3.75" customHeight="1" x14ac:dyDescent="0.2"/>
    <row r="39" spans="1:36" ht="1.5" customHeight="1" x14ac:dyDescent="0.2"/>
    <row r="40" spans="1:36" ht="15" customHeight="1" x14ac:dyDescent="0.2">
      <c r="A40" s="88" t="s">
        <v>234</v>
      </c>
      <c r="B40" s="88"/>
      <c r="C40" s="88"/>
      <c r="W40" s="89">
        <v>199127.51</v>
      </c>
      <c r="X40" s="89"/>
      <c r="Y40" s="89"/>
      <c r="Z40" s="89"/>
      <c r="AA40" s="89"/>
      <c r="AB40" s="89"/>
      <c r="AC40" s="90">
        <v>79662.3</v>
      </c>
      <c r="AD40" s="90"/>
      <c r="AE40" s="90"/>
      <c r="AG40" s="89">
        <v>119465.21</v>
      </c>
      <c r="AH40" s="89"/>
      <c r="AI40" s="89"/>
      <c r="AJ40" s="89"/>
    </row>
    <row r="41" spans="1:36" ht="6.75" customHeight="1" x14ac:dyDescent="0.2"/>
    <row r="42" spans="1:36" ht="16.5" customHeight="1" x14ac:dyDescent="0.2">
      <c r="A42" s="91" t="s">
        <v>235</v>
      </c>
      <c r="B42" s="91"/>
      <c r="C42" s="91"/>
      <c r="D42" s="91"/>
      <c r="E42" s="91"/>
      <c r="F42" s="91"/>
      <c r="G42" s="91"/>
      <c r="H42" s="91"/>
      <c r="AG42" s="78" t="s">
        <v>236</v>
      </c>
      <c r="AH42" s="78"/>
      <c r="AI42" s="78"/>
    </row>
  </sheetData>
  <mergeCells count="136">
    <mergeCell ref="AG40:AJ40"/>
    <mergeCell ref="A42:H42"/>
    <mergeCell ref="AG42:AI42"/>
    <mergeCell ref="AF33:AJ33"/>
    <mergeCell ref="B35:X35"/>
    <mergeCell ref="Y35:AB35"/>
    <mergeCell ref="AC35:AE35"/>
    <mergeCell ref="AF35:AJ35"/>
    <mergeCell ref="B36:V36"/>
    <mergeCell ref="W36:AB36"/>
    <mergeCell ref="AC36:AE36"/>
    <mergeCell ref="AF36:AJ36"/>
    <mergeCell ref="C33:D33"/>
    <mergeCell ref="F33:H33"/>
    <mergeCell ref="I33:J33"/>
    <mergeCell ref="K33:M33"/>
    <mergeCell ref="N33:R33"/>
    <mergeCell ref="T33:X33"/>
    <mergeCell ref="Y33:AB33"/>
    <mergeCell ref="AC33:AE33"/>
    <mergeCell ref="A40:C40"/>
    <mergeCell ref="W40:AB40"/>
    <mergeCell ref="AC40:AE40"/>
    <mergeCell ref="Y29:AB29"/>
    <mergeCell ref="AC29:AE29"/>
    <mergeCell ref="AF29:AJ29"/>
    <mergeCell ref="C31:D31"/>
    <mergeCell ref="F31:H31"/>
    <mergeCell ref="I31:J31"/>
    <mergeCell ref="K31:M31"/>
    <mergeCell ref="N31:R31"/>
    <mergeCell ref="T31:X31"/>
    <mergeCell ref="Y31:AB31"/>
    <mergeCell ref="C29:D29"/>
    <mergeCell ref="F29:H29"/>
    <mergeCell ref="I29:J29"/>
    <mergeCell ref="K29:M29"/>
    <mergeCell ref="N29:R29"/>
    <mergeCell ref="T29:X29"/>
    <mergeCell ref="AC31:AE31"/>
    <mergeCell ref="AF31:AJ31"/>
    <mergeCell ref="B26:AI26"/>
    <mergeCell ref="C27:D27"/>
    <mergeCell ref="F27:H27"/>
    <mergeCell ref="I27:J27"/>
    <mergeCell ref="K27:M27"/>
    <mergeCell ref="N27:R27"/>
    <mergeCell ref="T27:X27"/>
    <mergeCell ref="Y27:AB27"/>
    <mergeCell ref="AC27:AE27"/>
    <mergeCell ref="AF27:AJ27"/>
    <mergeCell ref="C21:D21"/>
    <mergeCell ref="F21:H21"/>
    <mergeCell ref="I21:J21"/>
    <mergeCell ref="K21:M21"/>
    <mergeCell ref="N21:R21"/>
    <mergeCell ref="T21:X21"/>
    <mergeCell ref="AC23:AE23"/>
    <mergeCell ref="AF23:AJ23"/>
    <mergeCell ref="B25:X25"/>
    <mergeCell ref="Y25:AB25"/>
    <mergeCell ref="AC25:AE25"/>
    <mergeCell ref="AF25:AJ25"/>
    <mergeCell ref="Y21:AB21"/>
    <mergeCell ref="AC21:AE21"/>
    <mergeCell ref="AF21:AJ21"/>
    <mergeCell ref="C23:D23"/>
    <mergeCell ref="F23:H23"/>
    <mergeCell ref="I23:J23"/>
    <mergeCell ref="K23:M23"/>
    <mergeCell ref="N23:R23"/>
    <mergeCell ref="T23:X23"/>
    <mergeCell ref="Y23:AB23"/>
    <mergeCell ref="B17:X17"/>
    <mergeCell ref="Y17:AB17"/>
    <mergeCell ref="AC17:AE17"/>
    <mergeCell ref="AF17:AJ17"/>
    <mergeCell ref="B18:AI18"/>
    <mergeCell ref="C19:D19"/>
    <mergeCell ref="F19:H19"/>
    <mergeCell ref="I19:J19"/>
    <mergeCell ref="K19:M19"/>
    <mergeCell ref="N19:R19"/>
    <mergeCell ref="T19:X19"/>
    <mergeCell ref="Y19:AB19"/>
    <mergeCell ref="AC19:AE19"/>
    <mergeCell ref="AF19:AJ19"/>
    <mergeCell ref="B14:AI14"/>
    <mergeCell ref="C15:D15"/>
    <mergeCell ref="F15:H15"/>
    <mergeCell ref="I15:J15"/>
    <mergeCell ref="K15:M15"/>
    <mergeCell ref="N15:R15"/>
    <mergeCell ref="T15:X15"/>
    <mergeCell ref="Y15:AB15"/>
    <mergeCell ref="AC15:AE15"/>
    <mergeCell ref="AF15:AJ15"/>
    <mergeCell ref="Y11:AB11"/>
    <mergeCell ref="AC11:AE11"/>
    <mergeCell ref="AF11:AJ11"/>
    <mergeCell ref="B13:X13"/>
    <mergeCell ref="Y13:AB13"/>
    <mergeCell ref="AC13:AE13"/>
    <mergeCell ref="AF13:AJ13"/>
    <mergeCell ref="C11:D11"/>
    <mergeCell ref="F11:H11"/>
    <mergeCell ref="I11:J11"/>
    <mergeCell ref="K11:M11"/>
    <mergeCell ref="N11:R11"/>
    <mergeCell ref="T11:X11"/>
    <mergeCell ref="Y8:AA8"/>
    <mergeCell ref="AB8:AD8"/>
    <mergeCell ref="AE8:AI8"/>
    <mergeCell ref="B9:AE9"/>
    <mergeCell ref="AF9:AJ9"/>
    <mergeCell ref="B10:AI10"/>
    <mergeCell ref="U5:U6"/>
    <mergeCell ref="V5:W5"/>
    <mergeCell ref="X5:Y5"/>
    <mergeCell ref="AA5:AE5"/>
    <mergeCell ref="C8:D8"/>
    <mergeCell ref="E8:F8"/>
    <mergeCell ref="G8:I8"/>
    <mergeCell ref="K8:M8"/>
    <mergeCell ref="N8:R8"/>
    <mergeCell ref="S8:X8"/>
    <mergeCell ref="A1:AC4"/>
    <mergeCell ref="AD1:AI1"/>
    <mergeCell ref="AD2:AI2"/>
    <mergeCell ref="AF4:AG5"/>
    <mergeCell ref="AH4:AH5"/>
    <mergeCell ref="A5:G6"/>
    <mergeCell ref="M5:N5"/>
    <mergeCell ref="P5:P6"/>
    <mergeCell ref="Q5:Q6"/>
    <mergeCell ref="R5:T6"/>
  </mergeCells>
  <pageMargins left="0.7" right="0.7" top="0.75" bottom="0.75" header="0.3" footer="0.3"/>
  <pageSetup scale="54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690E-724F-3948-88D0-AEF08993C5CB}">
  <sheetPr>
    <pageSetUpPr fitToPage="1"/>
  </sheetPr>
  <dimension ref="A1:AK322"/>
  <sheetViews>
    <sheetView topLeftCell="L313" zoomScale="182" workbookViewId="0">
      <selection sqref="A1:AJ322"/>
    </sheetView>
  </sheetViews>
  <sheetFormatPr baseColWidth="10" defaultRowHeight="15" x14ac:dyDescent="0.2"/>
  <cols>
    <col min="1" max="1" width="8.5" customWidth="1"/>
    <col min="2" max="2" width="11.5" customWidth="1"/>
    <col min="3" max="3" width="5.33203125" customWidth="1"/>
    <col min="4" max="4" width="23.5" customWidth="1"/>
    <col min="5" max="5" width="8.33203125" customWidth="1"/>
    <col min="6" max="7" width="1.33203125" customWidth="1"/>
    <col min="8" max="8" width="5.6640625" customWidth="1"/>
    <col min="9" max="9" width="0.5" customWidth="1"/>
    <col min="10" max="10" width="8.5" customWidth="1"/>
    <col min="11" max="11" width="2.5" customWidth="1"/>
    <col min="12" max="12" width="12.6640625" customWidth="1"/>
    <col min="13" max="13" width="1.5" customWidth="1"/>
    <col min="14" max="14" width="1.1640625" customWidth="1"/>
    <col min="15" max="15" width="13.1640625" customWidth="1"/>
    <col min="16" max="16" width="2.5" customWidth="1"/>
    <col min="17" max="17" width="9.6640625" customWidth="1"/>
    <col min="18" max="18" width="1.5" customWidth="1"/>
    <col min="19" max="20" width="0.5" customWidth="1"/>
    <col min="21" max="21" width="9.83203125" customWidth="1"/>
    <col min="22" max="22" width="2.33203125" customWidth="1"/>
    <col min="23" max="23" width="0.33203125" customWidth="1"/>
    <col min="24" max="24" width="21.6640625" customWidth="1"/>
    <col min="25" max="25" width="8.1640625" customWidth="1"/>
    <col min="26" max="26" width="2.5" customWidth="1"/>
    <col min="27" max="27" width="0.5" customWidth="1"/>
    <col min="28" max="28" width="1.5" customWidth="1"/>
    <col min="29" max="29" width="3.33203125" customWidth="1"/>
    <col min="30" max="30" width="8.6640625" customWidth="1"/>
    <col min="31" max="31" width="1" customWidth="1"/>
    <col min="32" max="32" width="0.1640625" customWidth="1"/>
    <col min="33" max="33" width="2.5" customWidth="1"/>
    <col min="34" max="34" width="13.6640625" customWidth="1"/>
    <col min="35" max="35" width="1.1640625" customWidth="1"/>
    <col min="36" max="36" width="0.33203125" customWidth="1"/>
    <col min="37" max="256" width="8.83203125" customWidth="1"/>
    <col min="257" max="257" width="8.5" customWidth="1"/>
    <col min="258" max="258" width="11.5" customWidth="1"/>
    <col min="259" max="259" width="5.33203125" customWidth="1"/>
    <col min="260" max="260" width="23.5" customWidth="1"/>
    <col min="261" max="261" width="8.33203125" customWidth="1"/>
    <col min="262" max="263" width="1.33203125" customWidth="1"/>
    <col min="264" max="264" width="5.6640625" customWidth="1"/>
    <col min="265" max="265" width="0.5" customWidth="1"/>
    <col min="266" max="266" width="8.5" customWidth="1"/>
    <col min="267" max="267" width="2.5" customWidth="1"/>
    <col min="268" max="268" width="12.6640625" customWidth="1"/>
    <col min="269" max="269" width="1.5" customWidth="1"/>
    <col min="270" max="270" width="1.1640625" customWidth="1"/>
    <col min="271" max="271" width="13.1640625" customWidth="1"/>
    <col min="272" max="272" width="2.5" customWidth="1"/>
    <col min="273" max="273" width="9.6640625" customWidth="1"/>
    <col min="274" max="274" width="1.5" customWidth="1"/>
    <col min="275" max="276" width="0.5" customWidth="1"/>
    <col min="277" max="277" width="9.83203125" customWidth="1"/>
    <col min="278" max="278" width="2.33203125" customWidth="1"/>
    <col min="279" max="279" width="0.33203125" customWidth="1"/>
    <col min="280" max="280" width="2.5" customWidth="1"/>
    <col min="281" max="281" width="8.1640625" customWidth="1"/>
    <col min="282" max="282" width="2.5" customWidth="1"/>
    <col min="283" max="283" width="0.5" customWidth="1"/>
    <col min="284" max="284" width="1.5" customWidth="1"/>
    <col min="285" max="285" width="3.33203125" customWidth="1"/>
    <col min="286" max="286" width="8.6640625" customWidth="1"/>
    <col min="287" max="287" width="1" customWidth="1"/>
    <col min="288" max="288" width="0.1640625" customWidth="1"/>
    <col min="289" max="289" width="2.5" customWidth="1"/>
    <col min="290" max="290" width="13.6640625" customWidth="1"/>
    <col min="291" max="291" width="1.1640625" customWidth="1"/>
    <col min="292" max="292" width="0.33203125" customWidth="1"/>
    <col min="293" max="512" width="8.83203125" customWidth="1"/>
    <col min="513" max="513" width="8.5" customWidth="1"/>
    <col min="514" max="514" width="11.5" customWidth="1"/>
    <col min="515" max="515" width="5.33203125" customWidth="1"/>
    <col min="516" max="516" width="23.5" customWidth="1"/>
    <col min="517" max="517" width="8.33203125" customWidth="1"/>
    <col min="518" max="519" width="1.33203125" customWidth="1"/>
    <col min="520" max="520" width="5.6640625" customWidth="1"/>
    <col min="521" max="521" width="0.5" customWidth="1"/>
    <col min="522" max="522" width="8.5" customWidth="1"/>
    <col min="523" max="523" width="2.5" customWidth="1"/>
    <col min="524" max="524" width="12.6640625" customWidth="1"/>
    <col min="525" max="525" width="1.5" customWidth="1"/>
    <col min="526" max="526" width="1.1640625" customWidth="1"/>
    <col min="527" max="527" width="13.1640625" customWidth="1"/>
    <col min="528" max="528" width="2.5" customWidth="1"/>
    <col min="529" max="529" width="9.6640625" customWidth="1"/>
    <col min="530" max="530" width="1.5" customWidth="1"/>
    <col min="531" max="532" width="0.5" customWidth="1"/>
    <col min="533" max="533" width="9.83203125" customWidth="1"/>
    <col min="534" max="534" width="2.33203125" customWidth="1"/>
    <col min="535" max="535" width="0.33203125" customWidth="1"/>
    <col min="536" max="536" width="2.5" customWidth="1"/>
    <col min="537" max="537" width="8.1640625" customWidth="1"/>
    <col min="538" max="538" width="2.5" customWidth="1"/>
    <col min="539" max="539" width="0.5" customWidth="1"/>
    <col min="540" max="540" width="1.5" customWidth="1"/>
    <col min="541" max="541" width="3.33203125" customWidth="1"/>
    <col min="542" max="542" width="8.6640625" customWidth="1"/>
    <col min="543" max="543" width="1" customWidth="1"/>
    <col min="544" max="544" width="0.1640625" customWidth="1"/>
    <col min="545" max="545" width="2.5" customWidth="1"/>
    <col min="546" max="546" width="13.6640625" customWidth="1"/>
    <col min="547" max="547" width="1.1640625" customWidth="1"/>
    <col min="548" max="548" width="0.33203125" customWidth="1"/>
    <col min="549" max="768" width="8.83203125" customWidth="1"/>
    <col min="769" max="769" width="8.5" customWidth="1"/>
    <col min="770" max="770" width="11.5" customWidth="1"/>
    <col min="771" max="771" width="5.33203125" customWidth="1"/>
    <col min="772" max="772" width="23.5" customWidth="1"/>
    <col min="773" max="773" width="8.33203125" customWidth="1"/>
    <col min="774" max="775" width="1.33203125" customWidth="1"/>
    <col min="776" max="776" width="5.6640625" customWidth="1"/>
    <col min="777" max="777" width="0.5" customWidth="1"/>
    <col min="778" max="778" width="8.5" customWidth="1"/>
    <col min="779" max="779" width="2.5" customWidth="1"/>
    <col min="780" max="780" width="12.6640625" customWidth="1"/>
    <col min="781" max="781" width="1.5" customWidth="1"/>
    <col min="782" max="782" width="1.1640625" customWidth="1"/>
    <col min="783" max="783" width="13.1640625" customWidth="1"/>
    <col min="784" max="784" width="2.5" customWidth="1"/>
    <col min="785" max="785" width="9.6640625" customWidth="1"/>
    <col min="786" max="786" width="1.5" customWidth="1"/>
    <col min="787" max="788" width="0.5" customWidth="1"/>
    <col min="789" max="789" width="9.83203125" customWidth="1"/>
    <col min="790" max="790" width="2.33203125" customWidth="1"/>
    <col min="791" max="791" width="0.33203125" customWidth="1"/>
    <col min="792" max="792" width="2.5" customWidth="1"/>
    <col min="793" max="793" width="8.1640625" customWidth="1"/>
    <col min="794" max="794" width="2.5" customWidth="1"/>
    <col min="795" max="795" width="0.5" customWidth="1"/>
    <col min="796" max="796" width="1.5" customWidth="1"/>
    <col min="797" max="797" width="3.33203125" customWidth="1"/>
    <col min="798" max="798" width="8.6640625" customWidth="1"/>
    <col min="799" max="799" width="1" customWidth="1"/>
    <col min="800" max="800" width="0.1640625" customWidth="1"/>
    <col min="801" max="801" width="2.5" customWidth="1"/>
    <col min="802" max="802" width="13.6640625" customWidth="1"/>
    <col min="803" max="803" width="1.1640625" customWidth="1"/>
    <col min="804" max="804" width="0.33203125" customWidth="1"/>
    <col min="805" max="1024" width="8.83203125" customWidth="1"/>
    <col min="1025" max="1025" width="8.5" customWidth="1"/>
    <col min="1026" max="1026" width="11.5" customWidth="1"/>
    <col min="1027" max="1027" width="5.33203125" customWidth="1"/>
    <col min="1028" max="1028" width="23.5" customWidth="1"/>
    <col min="1029" max="1029" width="8.33203125" customWidth="1"/>
    <col min="1030" max="1031" width="1.33203125" customWidth="1"/>
    <col min="1032" max="1032" width="5.6640625" customWidth="1"/>
    <col min="1033" max="1033" width="0.5" customWidth="1"/>
    <col min="1034" max="1034" width="8.5" customWidth="1"/>
    <col min="1035" max="1035" width="2.5" customWidth="1"/>
    <col min="1036" max="1036" width="12.6640625" customWidth="1"/>
    <col min="1037" max="1037" width="1.5" customWidth="1"/>
    <col min="1038" max="1038" width="1.1640625" customWidth="1"/>
    <col min="1039" max="1039" width="13.1640625" customWidth="1"/>
    <col min="1040" max="1040" width="2.5" customWidth="1"/>
    <col min="1041" max="1041" width="9.6640625" customWidth="1"/>
    <col min="1042" max="1042" width="1.5" customWidth="1"/>
    <col min="1043" max="1044" width="0.5" customWidth="1"/>
    <col min="1045" max="1045" width="9.83203125" customWidth="1"/>
    <col min="1046" max="1046" width="2.33203125" customWidth="1"/>
    <col min="1047" max="1047" width="0.33203125" customWidth="1"/>
    <col min="1048" max="1048" width="2.5" customWidth="1"/>
    <col min="1049" max="1049" width="8.1640625" customWidth="1"/>
    <col min="1050" max="1050" width="2.5" customWidth="1"/>
    <col min="1051" max="1051" width="0.5" customWidth="1"/>
    <col min="1052" max="1052" width="1.5" customWidth="1"/>
    <col min="1053" max="1053" width="3.33203125" customWidth="1"/>
    <col min="1054" max="1054" width="8.6640625" customWidth="1"/>
    <col min="1055" max="1055" width="1" customWidth="1"/>
    <col min="1056" max="1056" width="0.1640625" customWidth="1"/>
    <col min="1057" max="1057" width="2.5" customWidth="1"/>
    <col min="1058" max="1058" width="13.6640625" customWidth="1"/>
    <col min="1059" max="1059" width="1.1640625" customWidth="1"/>
    <col min="1060" max="1060" width="0.33203125" customWidth="1"/>
    <col min="1061" max="1280" width="8.83203125" customWidth="1"/>
    <col min="1281" max="1281" width="8.5" customWidth="1"/>
    <col min="1282" max="1282" width="11.5" customWidth="1"/>
    <col min="1283" max="1283" width="5.33203125" customWidth="1"/>
    <col min="1284" max="1284" width="23.5" customWidth="1"/>
    <col min="1285" max="1285" width="8.33203125" customWidth="1"/>
    <col min="1286" max="1287" width="1.33203125" customWidth="1"/>
    <col min="1288" max="1288" width="5.6640625" customWidth="1"/>
    <col min="1289" max="1289" width="0.5" customWidth="1"/>
    <col min="1290" max="1290" width="8.5" customWidth="1"/>
    <col min="1291" max="1291" width="2.5" customWidth="1"/>
    <col min="1292" max="1292" width="12.6640625" customWidth="1"/>
    <col min="1293" max="1293" width="1.5" customWidth="1"/>
    <col min="1294" max="1294" width="1.1640625" customWidth="1"/>
    <col min="1295" max="1295" width="13.1640625" customWidth="1"/>
    <col min="1296" max="1296" width="2.5" customWidth="1"/>
    <col min="1297" max="1297" width="9.6640625" customWidth="1"/>
    <col min="1298" max="1298" width="1.5" customWidth="1"/>
    <col min="1299" max="1300" width="0.5" customWidth="1"/>
    <col min="1301" max="1301" width="9.83203125" customWidth="1"/>
    <col min="1302" max="1302" width="2.33203125" customWidth="1"/>
    <col min="1303" max="1303" width="0.33203125" customWidth="1"/>
    <col min="1304" max="1304" width="2.5" customWidth="1"/>
    <col min="1305" max="1305" width="8.1640625" customWidth="1"/>
    <col min="1306" max="1306" width="2.5" customWidth="1"/>
    <col min="1307" max="1307" width="0.5" customWidth="1"/>
    <col min="1308" max="1308" width="1.5" customWidth="1"/>
    <col min="1309" max="1309" width="3.33203125" customWidth="1"/>
    <col min="1310" max="1310" width="8.6640625" customWidth="1"/>
    <col min="1311" max="1311" width="1" customWidth="1"/>
    <col min="1312" max="1312" width="0.1640625" customWidth="1"/>
    <col min="1313" max="1313" width="2.5" customWidth="1"/>
    <col min="1314" max="1314" width="13.6640625" customWidth="1"/>
    <col min="1315" max="1315" width="1.1640625" customWidth="1"/>
    <col min="1316" max="1316" width="0.33203125" customWidth="1"/>
    <col min="1317" max="1536" width="8.83203125" customWidth="1"/>
    <col min="1537" max="1537" width="8.5" customWidth="1"/>
    <col min="1538" max="1538" width="11.5" customWidth="1"/>
    <col min="1539" max="1539" width="5.33203125" customWidth="1"/>
    <col min="1540" max="1540" width="23.5" customWidth="1"/>
    <col min="1541" max="1541" width="8.33203125" customWidth="1"/>
    <col min="1542" max="1543" width="1.33203125" customWidth="1"/>
    <col min="1544" max="1544" width="5.6640625" customWidth="1"/>
    <col min="1545" max="1545" width="0.5" customWidth="1"/>
    <col min="1546" max="1546" width="8.5" customWidth="1"/>
    <col min="1547" max="1547" width="2.5" customWidth="1"/>
    <col min="1548" max="1548" width="12.6640625" customWidth="1"/>
    <col min="1549" max="1549" width="1.5" customWidth="1"/>
    <col min="1550" max="1550" width="1.1640625" customWidth="1"/>
    <col min="1551" max="1551" width="13.1640625" customWidth="1"/>
    <col min="1552" max="1552" width="2.5" customWidth="1"/>
    <col min="1553" max="1553" width="9.6640625" customWidth="1"/>
    <col min="1554" max="1554" width="1.5" customWidth="1"/>
    <col min="1555" max="1556" width="0.5" customWidth="1"/>
    <col min="1557" max="1557" width="9.83203125" customWidth="1"/>
    <col min="1558" max="1558" width="2.33203125" customWidth="1"/>
    <col min="1559" max="1559" width="0.33203125" customWidth="1"/>
    <col min="1560" max="1560" width="2.5" customWidth="1"/>
    <col min="1561" max="1561" width="8.1640625" customWidth="1"/>
    <col min="1562" max="1562" width="2.5" customWidth="1"/>
    <col min="1563" max="1563" width="0.5" customWidth="1"/>
    <col min="1564" max="1564" width="1.5" customWidth="1"/>
    <col min="1565" max="1565" width="3.33203125" customWidth="1"/>
    <col min="1566" max="1566" width="8.6640625" customWidth="1"/>
    <col min="1567" max="1567" width="1" customWidth="1"/>
    <col min="1568" max="1568" width="0.1640625" customWidth="1"/>
    <col min="1569" max="1569" width="2.5" customWidth="1"/>
    <col min="1570" max="1570" width="13.6640625" customWidth="1"/>
    <col min="1571" max="1571" width="1.1640625" customWidth="1"/>
    <col min="1572" max="1572" width="0.33203125" customWidth="1"/>
    <col min="1573" max="1792" width="8.83203125" customWidth="1"/>
    <col min="1793" max="1793" width="8.5" customWidth="1"/>
    <col min="1794" max="1794" width="11.5" customWidth="1"/>
    <col min="1795" max="1795" width="5.33203125" customWidth="1"/>
    <col min="1796" max="1796" width="23.5" customWidth="1"/>
    <col min="1797" max="1797" width="8.33203125" customWidth="1"/>
    <col min="1798" max="1799" width="1.33203125" customWidth="1"/>
    <col min="1800" max="1800" width="5.6640625" customWidth="1"/>
    <col min="1801" max="1801" width="0.5" customWidth="1"/>
    <col min="1802" max="1802" width="8.5" customWidth="1"/>
    <col min="1803" max="1803" width="2.5" customWidth="1"/>
    <col min="1804" max="1804" width="12.6640625" customWidth="1"/>
    <col min="1805" max="1805" width="1.5" customWidth="1"/>
    <col min="1806" max="1806" width="1.1640625" customWidth="1"/>
    <col min="1807" max="1807" width="13.1640625" customWidth="1"/>
    <col min="1808" max="1808" width="2.5" customWidth="1"/>
    <col min="1809" max="1809" width="9.6640625" customWidth="1"/>
    <col min="1810" max="1810" width="1.5" customWidth="1"/>
    <col min="1811" max="1812" width="0.5" customWidth="1"/>
    <col min="1813" max="1813" width="9.83203125" customWidth="1"/>
    <col min="1814" max="1814" width="2.33203125" customWidth="1"/>
    <col min="1815" max="1815" width="0.33203125" customWidth="1"/>
    <col min="1816" max="1816" width="2.5" customWidth="1"/>
    <col min="1817" max="1817" width="8.1640625" customWidth="1"/>
    <col min="1818" max="1818" width="2.5" customWidth="1"/>
    <col min="1819" max="1819" width="0.5" customWidth="1"/>
    <col min="1820" max="1820" width="1.5" customWidth="1"/>
    <col min="1821" max="1821" width="3.33203125" customWidth="1"/>
    <col min="1822" max="1822" width="8.6640625" customWidth="1"/>
    <col min="1823" max="1823" width="1" customWidth="1"/>
    <col min="1824" max="1824" width="0.1640625" customWidth="1"/>
    <col min="1825" max="1825" width="2.5" customWidth="1"/>
    <col min="1826" max="1826" width="13.6640625" customWidth="1"/>
    <col min="1827" max="1827" width="1.1640625" customWidth="1"/>
    <col min="1828" max="1828" width="0.33203125" customWidth="1"/>
    <col min="1829" max="2048" width="8.83203125" customWidth="1"/>
    <col min="2049" max="2049" width="8.5" customWidth="1"/>
    <col min="2050" max="2050" width="11.5" customWidth="1"/>
    <col min="2051" max="2051" width="5.33203125" customWidth="1"/>
    <col min="2052" max="2052" width="23.5" customWidth="1"/>
    <col min="2053" max="2053" width="8.33203125" customWidth="1"/>
    <col min="2054" max="2055" width="1.33203125" customWidth="1"/>
    <col min="2056" max="2056" width="5.6640625" customWidth="1"/>
    <col min="2057" max="2057" width="0.5" customWidth="1"/>
    <col min="2058" max="2058" width="8.5" customWidth="1"/>
    <col min="2059" max="2059" width="2.5" customWidth="1"/>
    <col min="2060" max="2060" width="12.6640625" customWidth="1"/>
    <col min="2061" max="2061" width="1.5" customWidth="1"/>
    <col min="2062" max="2062" width="1.1640625" customWidth="1"/>
    <col min="2063" max="2063" width="13.1640625" customWidth="1"/>
    <col min="2064" max="2064" width="2.5" customWidth="1"/>
    <col min="2065" max="2065" width="9.6640625" customWidth="1"/>
    <col min="2066" max="2066" width="1.5" customWidth="1"/>
    <col min="2067" max="2068" width="0.5" customWidth="1"/>
    <col min="2069" max="2069" width="9.83203125" customWidth="1"/>
    <col min="2070" max="2070" width="2.33203125" customWidth="1"/>
    <col min="2071" max="2071" width="0.33203125" customWidth="1"/>
    <col min="2072" max="2072" width="2.5" customWidth="1"/>
    <col min="2073" max="2073" width="8.1640625" customWidth="1"/>
    <col min="2074" max="2074" width="2.5" customWidth="1"/>
    <col min="2075" max="2075" width="0.5" customWidth="1"/>
    <col min="2076" max="2076" width="1.5" customWidth="1"/>
    <col min="2077" max="2077" width="3.33203125" customWidth="1"/>
    <col min="2078" max="2078" width="8.6640625" customWidth="1"/>
    <col min="2079" max="2079" width="1" customWidth="1"/>
    <col min="2080" max="2080" width="0.1640625" customWidth="1"/>
    <col min="2081" max="2081" width="2.5" customWidth="1"/>
    <col min="2082" max="2082" width="13.6640625" customWidth="1"/>
    <col min="2083" max="2083" width="1.1640625" customWidth="1"/>
    <col min="2084" max="2084" width="0.33203125" customWidth="1"/>
    <col min="2085" max="2304" width="8.83203125" customWidth="1"/>
    <col min="2305" max="2305" width="8.5" customWidth="1"/>
    <col min="2306" max="2306" width="11.5" customWidth="1"/>
    <col min="2307" max="2307" width="5.33203125" customWidth="1"/>
    <col min="2308" max="2308" width="23.5" customWidth="1"/>
    <col min="2309" max="2309" width="8.33203125" customWidth="1"/>
    <col min="2310" max="2311" width="1.33203125" customWidth="1"/>
    <col min="2312" max="2312" width="5.6640625" customWidth="1"/>
    <col min="2313" max="2313" width="0.5" customWidth="1"/>
    <col min="2314" max="2314" width="8.5" customWidth="1"/>
    <col min="2315" max="2315" width="2.5" customWidth="1"/>
    <col min="2316" max="2316" width="12.6640625" customWidth="1"/>
    <col min="2317" max="2317" width="1.5" customWidth="1"/>
    <col min="2318" max="2318" width="1.1640625" customWidth="1"/>
    <col min="2319" max="2319" width="13.1640625" customWidth="1"/>
    <col min="2320" max="2320" width="2.5" customWidth="1"/>
    <col min="2321" max="2321" width="9.6640625" customWidth="1"/>
    <col min="2322" max="2322" width="1.5" customWidth="1"/>
    <col min="2323" max="2324" width="0.5" customWidth="1"/>
    <col min="2325" max="2325" width="9.83203125" customWidth="1"/>
    <col min="2326" max="2326" width="2.33203125" customWidth="1"/>
    <col min="2327" max="2327" width="0.33203125" customWidth="1"/>
    <col min="2328" max="2328" width="2.5" customWidth="1"/>
    <col min="2329" max="2329" width="8.1640625" customWidth="1"/>
    <col min="2330" max="2330" width="2.5" customWidth="1"/>
    <col min="2331" max="2331" width="0.5" customWidth="1"/>
    <col min="2332" max="2332" width="1.5" customWidth="1"/>
    <col min="2333" max="2333" width="3.33203125" customWidth="1"/>
    <col min="2334" max="2334" width="8.6640625" customWidth="1"/>
    <col min="2335" max="2335" width="1" customWidth="1"/>
    <col min="2336" max="2336" width="0.1640625" customWidth="1"/>
    <col min="2337" max="2337" width="2.5" customWidth="1"/>
    <col min="2338" max="2338" width="13.6640625" customWidth="1"/>
    <col min="2339" max="2339" width="1.1640625" customWidth="1"/>
    <col min="2340" max="2340" width="0.33203125" customWidth="1"/>
    <col min="2341" max="2560" width="8.83203125" customWidth="1"/>
    <col min="2561" max="2561" width="8.5" customWidth="1"/>
    <col min="2562" max="2562" width="11.5" customWidth="1"/>
    <col min="2563" max="2563" width="5.33203125" customWidth="1"/>
    <col min="2564" max="2564" width="23.5" customWidth="1"/>
    <col min="2565" max="2565" width="8.33203125" customWidth="1"/>
    <col min="2566" max="2567" width="1.33203125" customWidth="1"/>
    <col min="2568" max="2568" width="5.6640625" customWidth="1"/>
    <col min="2569" max="2569" width="0.5" customWidth="1"/>
    <col min="2570" max="2570" width="8.5" customWidth="1"/>
    <col min="2571" max="2571" width="2.5" customWidth="1"/>
    <col min="2572" max="2572" width="12.6640625" customWidth="1"/>
    <col min="2573" max="2573" width="1.5" customWidth="1"/>
    <col min="2574" max="2574" width="1.1640625" customWidth="1"/>
    <col min="2575" max="2575" width="13.1640625" customWidth="1"/>
    <col min="2576" max="2576" width="2.5" customWidth="1"/>
    <col min="2577" max="2577" width="9.6640625" customWidth="1"/>
    <col min="2578" max="2578" width="1.5" customWidth="1"/>
    <col min="2579" max="2580" width="0.5" customWidth="1"/>
    <col min="2581" max="2581" width="9.83203125" customWidth="1"/>
    <col min="2582" max="2582" width="2.33203125" customWidth="1"/>
    <col min="2583" max="2583" width="0.33203125" customWidth="1"/>
    <col min="2584" max="2584" width="2.5" customWidth="1"/>
    <col min="2585" max="2585" width="8.1640625" customWidth="1"/>
    <col min="2586" max="2586" width="2.5" customWidth="1"/>
    <col min="2587" max="2587" width="0.5" customWidth="1"/>
    <col min="2588" max="2588" width="1.5" customWidth="1"/>
    <col min="2589" max="2589" width="3.33203125" customWidth="1"/>
    <col min="2590" max="2590" width="8.6640625" customWidth="1"/>
    <col min="2591" max="2591" width="1" customWidth="1"/>
    <col min="2592" max="2592" width="0.1640625" customWidth="1"/>
    <col min="2593" max="2593" width="2.5" customWidth="1"/>
    <col min="2594" max="2594" width="13.6640625" customWidth="1"/>
    <col min="2595" max="2595" width="1.1640625" customWidth="1"/>
    <col min="2596" max="2596" width="0.33203125" customWidth="1"/>
    <col min="2597" max="2816" width="8.83203125" customWidth="1"/>
    <col min="2817" max="2817" width="8.5" customWidth="1"/>
    <col min="2818" max="2818" width="11.5" customWidth="1"/>
    <col min="2819" max="2819" width="5.33203125" customWidth="1"/>
    <col min="2820" max="2820" width="23.5" customWidth="1"/>
    <col min="2821" max="2821" width="8.33203125" customWidth="1"/>
    <col min="2822" max="2823" width="1.33203125" customWidth="1"/>
    <col min="2824" max="2824" width="5.6640625" customWidth="1"/>
    <col min="2825" max="2825" width="0.5" customWidth="1"/>
    <col min="2826" max="2826" width="8.5" customWidth="1"/>
    <col min="2827" max="2827" width="2.5" customWidth="1"/>
    <col min="2828" max="2828" width="12.6640625" customWidth="1"/>
    <col min="2829" max="2829" width="1.5" customWidth="1"/>
    <col min="2830" max="2830" width="1.1640625" customWidth="1"/>
    <col min="2831" max="2831" width="13.1640625" customWidth="1"/>
    <col min="2832" max="2832" width="2.5" customWidth="1"/>
    <col min="2833" max="2833" width="9.6640625" customWidth="1"/>
    <col min="2834" max="2834" width="1.5" customWidth="1"/>
    <col min="2835" max="2836" width="0.5" customWidth="1"/>
    <col min="2837" max="2837" width="9.83203125" customWidth="1"/>
    <col min="2838" max="2838" width="2.33203125" customWidth="1"/>
    <col min="2839" max="2839" width="0.33203125" customWidth="1"/>
    <col min="2840" max="2840" width="2.5" customWidth="1"/>
    <col min="2841" max="2841" width="8.1640625" customWidth="1"/>
    <col min="2842" max="2842" width="2.5" customWidth="1"/>
    <col min="2843" max="2843" width="0.5" customWidth="1"/>
    <col min="2844" max="2844" width="1.5" customWidth="1"/>
    <col min="2845" max="2845" width="3.33203125" customWidth="1"/>
    <col min="2846" max="2846" width="8.6640625" customWidth="1"/>
    <col min="2847" max="2847" width="1" customWidth="1"/>
    <col min="2848" max="2848" width="0.1640625" customWidth="1"/>
    <col min="2849" max="2849" width="2.5" customWidth="1"/>
    <col min="2850" max="2850" width="13.6640625" customWidth="1"/>
    <col min="2851" max="2851" width="1.1640625" customWidth="1"/>
    <col min="2852" max="2852" width="0.33203125" customWidth="1"/>
    <col min="2853" max="3072" width="8.83203125" customWidth="1"/>
    <col min="3073" max="3073" width="8.5" customWidth="1"/>
    <col min="3074" max="3074" width="11.5" customWidth="1"/>
    <col min="3075" max="3075" width="5.33203125" customWidth="1"/>
    <col min="3076" max="3076" width="23.5" customWidth="1"/>
    <col min="3077" max="3077" width="8.33203125" customWidth="1"/>
    <col min="3078" max="3079" width="1.33203125" customWidth="1"/>
    <col min="3080" max="3080" width="5.6640625" customWidth="1"/>
    <col min="3081" max="3081" width="0.5" customWidth="1"/>
    <col min="3082" max="3082" width="8.5" customWidth="1"/>
    <col min="3083" max="3083" width="2.5" customWidth="1"/>
    <col min="3084" max="3084" width="12.6640625" customWidth="1"/>
    <col min="3085" max="3085" width="1.5" customWidth="1"/>
    <col min="3086" max="3086" width="1.1640625" customWidth="1"/>
    <col min="3087" max="3087" width="13.1640625" customWidth="1"/>
    <col min="3088" max="3088" width="2.5" customWidth="1"/>
    <col min="3089" max="3089" width="9.6640625" customWidth="1"/>
    <col min="3090" max="3090" width="1.5" customWidth="1"/>
    <col min="3091" max="3092" width="0.5" customWidth="1"/>
    <col min="3093" max="3093" width="9.83203125" customWidth="1"/>
    <col min="3094" max="3094" width="2.33203125" customWidth="1"/>
    <col min="3095" max="3095" width="0.33203125" customWidth="1"/>
    <col min="3096" max="3096" width="2.5" customWidth="1"/>
    <col min="3097" max="3097" width="8.1640625" customWidth="1"/>
    <col min="3098" max="3098" width="2.5" customWidth="1"/>
    <col min="3099" max="3099" width="0.5" customWidth="1"/>
    <col min="3100" max="3100" width="1.5" customWidth="1"/>
    <col min="3101" max="3101" width="3.33203125" customWidth="1"/>
    <col min="3102" max="3102" width="8.6640625" customWidth="1"/>
    <col min="3103" max="3103" width="1" customWidth="1"/>
    <col min="3104" max="3104" width="0.1640625" customWidth="1"/>
    <col min="3105" max="3105" width="2.5" customWidth="1"/>
    <col min="3106" max="3106" width="13.6640625" customWidth="1"/>
    <col min="3107" max="3107" width="1.1640625" customWidth="1"/>
    <col min="3108" max="3108" width="0.33203125" customWidth="1"/>
    <col min="3109" max="3328" width="8.83203125" customWidth="1"/>
    <col min="3329" max="3329" width="8.5" customWidth="1"/>
    <col min="3330" max="3330" width="11.5" customWidth="1"/>
    <col min="3331" max="3331" width="5.33203125" customWidth="1"/>
    <col min="3332" max="3332" width="23.5" customWidth="1"/>
    <col min="3333" max="3333" width="8.33203125" customWidth="1"/>
    <col min="3334" max="3335" width="1.33203125" customWidth="1"/>
    <col min="3336" max="3336" width="5.6640625" customWidth="1"/>
    <col min="3337" max="3337" width="0.5" customWidth="1"/>
    <col min="3338" max="3338" width="8.5" customWidth="1"/>
    <col min="3339" max="3339" width="2.5" customWidth="1"/>
    <col min="3340" max="3340" width="12.6640625" customWidth="1"/>
    <col min="3341" max="3341" width="1.5" customWidth="1"/>
    <col min="3342" max="3342" width="1.1640625" customWidth="1"/>
    <col min="3343" max="3343" width="13.1640625" customWidth="1"/>
    <col min="3344" max="3344" width="2.5" customWidth="1"/>
    <col min="3345" max="3345" width="9.6640625" customWidth="1"/>
    <col min="3346" max="3346" width="1.5" customWidth="1"/>
    <col min="3347" max="3348" width="0.5" customWidth="1"/>
    <col min="3349" max="3349" width="9.83203125" customWidth="1"/>
    <col min="3350" max="3350" width="2.33203125" customWidth="1"/>
    <col min="3351" max="3351" width="0.33203125" customWidth="1"/>
    <col min="3352" max="3352" width="2.5" customWidth="1"/>
    <col min="3353" max="3353" width="8.1640625" customWidth="1"/>
    <col min="3354" max="3354" width="2.5" customWidth="1"/>
    <col min="3355" max="3355" width="0.5" customWidth="1"/>
    <col min="3356" max="3356" width="1.5" customWidth="1"/>
    <col min="3357" max="3357" width="3.33203125" customWidth="1"/>
    <col min="3358" max="3358" width="8.6640625" customWidth="1"/>
    <col min="3359" max="3359" width="1" customWidth="1"/>
    <col min="3360" max="3360" width="0.1640625" customWidth="1"/>
    <col min="3361" max="3361" width="2.5" customWidth="1"/>
    <col min="3362" max="3362" width="13.6640625" customWidth="1"/>
    <col min="3363" max="3363" width="1.1640625" customWidth="1"/>
    <col min="3364" max="3364" width="0.33203125" customWidth="1"/>
    <col min="3365" max="3584" width="8.83203125" customWidth="1"/>
    <col min="3585" max="3585" width="8.5" customWidth="1"/>
    <col min="3586" max="3586" width="11.5" customWidth="1"/>
    <col min="3587" max="3587" width="5.33203125" customWidth="1"/>
    <col min="3588" max="3588" width="23.5" customWidth="1"/>
    <col min="3589" max="3589" width="8.33203125" customWidth="1"/>
    <col min="3590" max="3591" width="1.33203125" customWidth="1"/>
    <col min="3592" max="3592" width="5.6640625" customWidth="1"/>
    <col min="3593" max="3593" width="0.5" customWidth="1"/>
    <col min="3594" max="3594" width="8.5" customWidth="1"/>
    <col min="3595" max="3595" width="2.5" customWidth="1"/>
    <col min="3596" max="3596" width="12.6640625" customWidth="1"/>
    <col min="3597" max="3597" width="1.5" customWidth="1"/>
    <col min="3598" max="3598" width="1.1640625" customWidth="1"/>
    <col min="3599" max="3599" width="13.1640625" customWidth="1"/>
    <col min="3600" max="3600" width="2.5" customWidth="1"/>
    <col min="3601" max="3601" width="9.6640625" customWidth="1"/>
    <col min="3602" max="3602" width="1.5" customWidth="1"/>
    <col min="3603" max="3604" width="0.5" customWidth="1"/>
    <col min="3605" max="3605" width="9.83203125" customWidth="1"/>
    <col min="3606" max="3606" width="2.33203125" customWidth="1"/>
    <col min="3607" max="3607" width="0.33203125" customWidth="1"/>
    <col min="3608" max="3608" width="2.5" customWidth="1"/>
    <col min="3609" max="3609" width="8.1640625" customWidth="1"/>
    <col min="3610" max="3610" width="2.5" customWidth="1"/>
    <col min="3611" max="3611" width="0.5" customWidth="1"/>
    <col min="3612" max="3612" width="1.5" customWidth="1"/>
    <col min="3613" max="3613" width="3.33203125" customWidth="1"/>
    <col min="3614" max="3614" width="8.6640625" customWidth="1"/>
    <col min="3615" max="3615" width="1" customWidth="1"/>
    <col min="3616" max="3616" width="0.1640625" customWidth="1"/>
    <col min="3617" max="3617" width="2.5" customWidth="1"/>
    <col min="3618" max="3618" width="13.6640625" customWidth="1"/>
    <col min="3619" max="3619" width="1.1640625" customWidth="1"/>
    <col min="3620" max="3620" width="0.33203125" customWidth="1"/>
    <col min="3621" max="3840" width="8.83203125" customWidth="1"/>
    <col min="3841" max="3841" width="8.5" customWidth="1"/>
    <col min="3842" max="3842" width="11.5" customWidth="1"/>
    <col min="3843" max="3843" width="5.33203125" customWidth="1"/>
    <col min="3844" max="3844" width="23.5" customWidth="1"/>
    <col min="3845" max="3845" width="8.33203125" customWidth="1"/>
    <col min="3846" max="3847" width="1.33203125" customWidth="1"/>
    <col min="3848" max="3848" width="5.6640625" customWidth="1"/>
    <col min="3849" max="3849" width="0.5" customWidth="1"/>
    <col min="3850" max="3850" width="8.5" customWidth="1"/>
    <col min="3851" max="3851" width="2.5" customWidth="1"/>
    <col min="3852" max="3852" width="12.6640625" customWidth="1"/>
    <col min="3853" max="3853" width="1.5" customWidth="1"/>
    <col min="3854" max="3854" width="1.1640625" customWidth="1"/>
    <col min="3855" max="3855" width="13.1640625" customWidth="1"/>
    <col min="3856" max="3856" width="2.5" customWidth="1"/>
    <col min="3857" max="3857" width="9.6640625" customWidth="1"/>
    <col min="3858" max="3858" width="1.5" customWidth="1"/>
    <col min="3859" max="3860" width="0.5" customWidth="1"/>
    <col min="3861" max="3861" width="9.83203125" customWidth="1"/>
    <col min="3862" max="3862" width="2.33203125" customWidth="1"/>
    <col min="3863" max="3863" width="0.33203125" customWidth="1"/>
    <col min="3864" max="3864" width="2.5" customWidth="1"/>
    <col min="3865" max="3865" width="8.1640625" customWidth="1"/>
    <col min="3866" max="3866" width="2.5" customWidth="1"/>
    <col min="3867" max="3867" width="0.5" customWidth="1"/>
    <col min="3868" max="3868" width="1.5" customWidth="1"/>
    <col min="3869" max="3869" width="3.33203125" customWidth="1"/>
    <col min="3870" max="3870" width="8.6640625" customWidth="1"/>
    <col min="3871" max="3871" width="1" customWidth="1"/>
    <col min="3872" max="3872" width="0.1640625" customWidth="1"/>
    <col min="3873" max="3873" width="2.5" customWidth="1"/>
    <col min="3874" max="3874" width="13.6640625" customWidth="1"/>
    <col min="3875" max="3875" width="1.1640625" customWidth="1"/>
    <col min="3876" max="3876" width="0.33203125" customWidth="1"/>
    <col min="3877" max="4096" width="8.83203125" customWidth="1"/>
    <col min="4097" max="4097" width="8.5" customWidth="1"/>
    <col min="4098" max="4098" width="11.5" customWidth="1"/>
    <col min="4099" max="4099" width="5.33203125" customWidth="1"/>
    <col min="4100" max="4100" width="23.5" customWidth="1"/>
    <col min="4101" max="4101" width="8.33203125" customWidth="1"/>
    <col min="4102" max="4103" width="1.33203125" customWidth="1"/>
    <col min="4104" max="4104" width="5.6640625" customWidth="1"/>
    <col min="4105" max="4105" width="0.5" customWidth="1"/>
    <col min="4106" max="4106" width="8.5" customWidth="1"/>
    <col min="4107" max="4107" width="2.5" customWidth="1"/>
    <col min="4108" max="4108" width="12.6640625" customWidth="1"/>
    <col min="4109" max="4109" width="1.5" customWidth="1"/>
    <col min="4110" max="4110" width="1.1640625" customWidth="1"/>
    <col min="4111" max="4111" width="13.1640625" customWidth="1"/>
    <col min="4112" max="4112" width="2.5" customWidth="1"/>
    <col min="4113" max="4113" width="9.6640625" customWidth="1"/>
    <col min="4114" max="4114" width="1.5" customWidth="1"/>
    <col min="4115" max="4116" width="0.5" customWidth="1"/>
    <col min="4117" max="4117" width="9.83203125" customWidth="1"/>
    <col min="4118" max="4118" width="2.33203125" customWidth="1"/>
    <col min="4119" max="4119" width="0.33203125" customWidth="1"/>
    <col min="4120" max="4120" width="2.5" customWidth="1"/>
    <col min="4121" max="4121" width="8.1640625" customWidth="1"/>
    <col min="4122" max="4122" width="2.5" customWidth="1"/>
    <col min="4123" max="4123" width="0.5" customWidth="1"/>
    <col min="4124" max="4124" width="1.5" customWidth="1"/>
    <col min="4125" max="4125" width="3.33203125" customWidth="1"/>
    <col min="4126" max="4126" width="8.6640625" customWidth="1"/>
    <col min="4127" max="4127" width="1" customWidth="1"/>
    <col min="4128" max="4128" width="0.1640625" customWidth="1"/>
    <col min="4129" max="4129" width="2.5" customWidth="1"/>
    <col min="4130" max="4130" width="13.6640625" customWidth="1"/>
    <col min="4131" max="4131" width="1.1640625" customWidth="1"/>
    <col min="4132" max="4132" width="0.33203125" customWidth="1"/>
    <col min="4133" max="4352" width="8.83203125" customWidth="1"/>
    <col min="4353" max="4353" width="8.5" customWidth="1"/>
    <col min="4354" max="4354" width="11.5" customWidth="1"/>
    <col min="4355" max="4355" width="5.33203125" customWidth="1"/>
    <col min="4356" max="4356" width="23.5" customWidth="1"/>
    <col min="4357" max="4357" width="8.33203125" customWidth="1"/>
    <col min="4358" max="4359" width="1.33203125" customWidth="1"/>
    <col min="4360" max="4360" width="5.6640625" customWidth="1"/>
    <col min="4361" max="4361" width="0.5" customWidth="1"/>
    <col min="4362" max="4362" width="8.5" customWidth="1"/>
    <col min="4363" max="4363" width="2.5" customWidth="1"/>
    <col min="4364" max="4364" width="12.6640625" customWidth="1"/>
    <col min="4365" max="4365" width="1.5" customWidth="1"/>
    <col min="4366" max="4366" width="1.1640625" customWidth="1"/>
    <col min="4367" max="4367" width="13.1640625" customWidth="1"/>
    <col min="4368" max="4368" width="2.5" customWidth="1"/>
    <col min="4369" max="4369" width="9.6640625" customWidth="1"/>
    <col min="4370" max="4370" width="1.5" customWidth="1"/>
    <col min="4371" max="4372" width="0.5" customWidth="1"/>
    <col min="4373" max="4373" width="9.83203125" customWidth="1"/>
    <col min="4374" max="4374" width="2.33203125" customWidth="1"/>
    <col min="4375" max="4375" width="0.33203125" customWidth="1"/>
    <col min="4376" max="4376" width="2.5" customWidth="1"/>
    <col min="4377" max="4377" width="8.1640625" customWidth="1"/>
    <col min="4378" max="4378" width="2.5" customWidth="1"/>
    <col min="4379" max="4379" width="0.5" customWidth="1"/>
    <col min="4380" max="4380" width="1.5" customWidth="1"/>
    <col min="4381" max="4381" width="3.33203125" customWidth="1"/>
    <col min="4382" max="4382" width="8.6640625" customWidth="1"/>
    <col min="4383" max="4383" width="1" customWidth="1"/>
    <col min="4384" max="4384" width="0.1640625" customWidth="1"/>
    <col min="4385" max="4385" width="2.5" customWidth="1"/>
    <col min="4386" max="4386" width="13.6640625" customWidth="1"/>
    <col min="4387" max="4387" width="1.1640625" customWidth="1"/>
    <col min="4388" max="4388" width="0.33203125" customWidth="1"/>
    <col min="4389" max="4608" width="8.83203125" customWidth="1"/>
    <col min="4609" max="4609" width="8.5" customWidth="1"/>
    <col min="4610" max="4610" width="11.5" customWidth="1"/>
    <col min="4611" max="4611" width="5.33203125" customWidth="1"/>
    <col min="4612" max="4612" width="23.5" customWidth="1"/>
    <col min="4613" max="4613" width="8.33203125" customWidth="1"/>
    <col min="4614" max="4615" width="1.33203125" customWidth="1"/>
    <col min="4616" max="4616" width="5.6640625" customWidth="1"/>
    <col min="4617" max="4617" width="0.5" customWidth="1"/>
    <col min="4618" max="4618" width="8.5" customWidth="1"/>
    <col min="4619" max="4619" width="2.5" customWidth="1"/>
    <col min="4620" max="4620" width="12.6640625" customWidth="1"/>
    <col min="4621" max="4621" width="1.5" customWidth="1"/>
    <col min="4622" max="4622" width="1.1640625" customWidth="1"/>
    <col min="4623" max="4623" width="13.1640625" customWidth="1"/>
    <col min="4624" max="4624" width="2.5" customWidth="1"/>
    <col min="4625" max="4625" width="9.6640625" customWidth="1"/>
    <col min="4626" max="4626" width="1.5" customWidth="1"/>
    <col min="4627" max="4628" width="0.5" customWidth="1"/>
    <col min="4629" max="4629" width="9.83203125" customWidth="1"/>
    <col min="4630" max="4630" width="2.33203125" customWidth="1"/>
    <col min="4631" max="4631" width="0.33203125" customWidth="1"/>
    <col min="4632" max="4632" width="2.5" customWidth="1"/>
    <col min="4633" max="4633" width="8.1640625" customWidth="1"/>
    <col min="4634" max="4634" width="2.5" customWidth="1"/>
    <col min="4635" max="4635" width="0.5" customWidth="1"/>
    <col min="4636" max="4636" width="1.5" customWidth="1"/>
    <col min="4637" max="4637" width="3.33203125" customWidth="1"/>
    <col min="4638" max="4638" width="8.6640625" customWidth="1"/>
    <col min="4639" max="4639" width="1" customWidth="1"/>
    <col min="4640" max="4640" width="0.1640625" customWidth="1"/>
    <col min="4641" max="4641" width="2.5" customWidth="1"/>
    <col min="4642" max="4642" width="13.6640625" customWidth="1"/>
    <col min="4643" max="4643" width="1.1640625" customWidth="1"/>
    <col min="4644" max="4644" width="0.33203125" customWidth="1"/>
    <col min="4645" max="4864" width="8.83203125" customWidth="1"/>
    <col min="4865" max="4865" width="8.5" customWidth="1"/>
    <col min="4866" max="4866" width="11.5" customWidth="1"/>
    <col min="4867" max="4867" width="5.33203125" customWidth="1"/>
    <col min="4868" max="4868" width="23.5" customWidth="1"/>
    <col min="4869" max="4869" width="8.33203125" customWidth="1"/>
    <col min="4870" max="4871" width="1.33203125" customWidth="1"/>
    <col min="4872" max="4872" width="5.6640625" customWidth="1"/>
    <col min="4873" max="4873" width="0.5" customWidth="1"/>
    <col min="4874" max="4874" width="8.5" customWidth="1"/>
    <col min="4875" max="4875" width="2.5" customWidth="1"/>
    <col min="4876" max="4876" width="12.6640625" customWidth="1"/>
    <col min="4877" max="4877" width="1.5" customWidth="1"/>
    <col min="4878" max="4878" width="1.1640625" customWidth="1"/>
    <col min="4879" max="4879" width="13.1640625" customWidth="1"/>
    <col min="4880" max="4880" width="2.5" customWidth="1"/>
    <col min="4881" max="4881" width="9.6640625" customWidth="1"/>
    <col min="4882" max="4882" width="1.5" customWidth="1"/>
    <col min="4883" max="4884" width="0.5" customWidth="1"/>
    <col min="4885" max="4885" width="9.83203125" customWidth="1"/>
    <col min="4886" max="4886" width="2.33203125" customWidth="1"/>
    <col min="4887" max="4887" width="0.33203125" customWidth="1"/>
    <col min="4888" max="4888" width="2.5" customWidth="1"/>
    <col min="4889" max="4889" width="8.1640625" customWidth="1"/>
    <col min="4890" max="4890" width="2.5" customWidth="1"/>
    <col min="4891" max="4891" width="0.5" customWidth="1"/>
    <col min="4892" max="4892" width="1.5" customWidth="1"/>
    <col min="4893" max="4893" width="3.33203125" customWidth="1"/>
    <col min="4894" max="4894" width="8.6640625" customWidth="1"/>
    <col min="4895" max="4895" width="1" customWidth="1"/>
    <col min="4896" max="4896" width="0.1640625" customWidth="1"/>
    <col min="4897" max="4897" width="2.5" customWidth="1"/>
    <col min="4898" max="4898" width="13.6640625" customWidth="1"/>
    <col min="4899" max="4899" width="1.1640625" customWidth="1"/>
    <col min="4900" max="4900" width="0.33203125" customWidth="1"/>
    <col min="4901" max="5120" width="8.83203125" customWidth="1"/>
    <col min="5121" max="5121" width="8.5" customWidth="1"/>
    <col min="5122" max="5122" width="11.5" customWidth="1"/>
    <col min="5123" max="5123" width="5.33203125" customWidth="1"/>
    <col min="5124" max="5124" width="23.5" customWidth="1"/>
    <col min="5125" max="5125" width="8.33203125" customWidth="1"/>
    <col min="5126" max="5127" width="1.33203125" customWidth="1"/>
    <col min="5128" max="5128" width="5.6640625" customWidth="1"/>
    <col min="5129" max="5129" width="0.5" customWidth="1"/>
    <col min="5130" max="5130" width="8.5" customWidth="1"/>
    <col min="5131" max="5131" width="2.5" customWidth="1"/>
    <col min="5132" max="5132" width="12.6640625" customWidth="1"/>
    <col min="5133" max="5133" width="1.5" customWidth="1"/>
    <col min="5134" max="5134" width="1.1640625" customWidth="1"/>
    <col min="5135" max="5135" width="13.1640625" customWidth="1"/>
    <col min="5136" max="5136" width="2.5" customWidth="1"/>
    <col min="5137" max="5137" width="9.6640625" customWidth="1"/>
    <col min="5138" max="5138" width="1.5" customWidth="1"/>
    <col min="5139" max="5140" width="0.5" customWidth="1"/>
    <col min="5141" max="5141" width="9.83203125" customWidth="1"/>
    <col min="5142" max="5142" width="2.33203125" customWidth="1"/>
    <col min="5143" max="5143" width="0.33203125" customWidth="1"/>
    <col min="5144" max="5144" width="2.5" customWidth="1"/>
    <col min="5145" max="5145" width="8.1640625" customWidth="1"/>
    <col min="5146" max="5146" width="2.5" customWidth="1"/>
    <col min="5147" max="5147" width="0.5" customWidth="1"/>
    <col min="5148" max="5148" width="1.5" customWidth="1"/>
    <col min="5149" max="5149" width="3.33203125" customWidth="1"/>
    <col min="5150" max="5150" width="8.6640625" customWidth="1"/>
    <col min="5151" max="5151" width="1" customWidth="1"/>
    <col min="5152" max="5152" width="0.1640625" customWidth="1"/>
    <col min="5153" max="5153" width="2.5" customWidth="1"/>
    <col min="5154" max="5154" width="13.6640625" customWidth="1"/>
    <col min="5155" max="5155" width="1.1640625" customWidth="1"/>
    <col min="5156" max="5156" width="0.33203125" customWidth="1"/>
    <col min="5157" max="5376" width="8.83203125" customWidth="1"/>
    <col min="5377" max="5377" width="8.5" customWidth="1"/>
    <col min="5378" max="5378" width="11.5" customWidth="1"/>
    <col min="5379" max="5379" width="5.33203125" customWidth="1"/>
    <col min="5380" max="5380" width="23.5" customWidth="1"/>
    <col min="5381" max="5381" width="8.33203125" customWidth="1"/>
    <col min="5382" max="5383" width="1.33203125" customWidth="1"/>
    <col min="5384" max="5384" width="5.6640625" customWidth="1"/>
    <col min="5385" max="5385" width="0.5" customWidth="1"/>
    <col min="5386" max="5386" width="8.5" customWidth="1"/>
    <col min="5387" max="5387" width="2.5" customWidth="1"/>
    <col min="5388" max="5388" width="12.6640625" customWidth="1"/>
    <col min="5389" max="5389" width="1.5" customWidth="1"/>
    <col min="5390" max="5390" width="1.1640625" customWidth="1"/>
    <col min="5391" max="5391" width="13.1640625" customWidth="1"/>
    <col min="5392" max="5392" width="2.5" customWidth="1"/>
    <col min="5393" max="5393" width="9.6640625" customWidth="1"/>
    <col min="5394" max="5394" width="1.5" customWidth="1"/>
    <col min="5395" max="5396" width="0.5" customWidth="1"/>
    <col min="5397" max="5397" width="9.83203125" customWidth="1"/>
    <col min="5398" max="5398" width="2.33203125" customWidth="1"/>
    <col min="5399" max="5399" width="0.33203125" customWidth="1"/>
    <col min="5400" max="5400" width="2.5" customWidth="1"/>
    <col min="5401" max="5401" width="8.1640625" customWidth="1"/>
    <col min="5402" max="5402" width="2.5" customWidth="1"/>
    <col min="5403" max="5403" width="0.5" customWidth="1"/>
    <col min="5404" max="5404" width="1.5" customWidth="1"/>
    <col min="5405" max="5405" width="3.33203125" customWidth="1"/>
    <col min="5406" max="5406" width="8.6640625" customWidth="1"/>
    <col min="5407" max="5407" width="1" customWidth="1"/>
    <col min="5408" max="5408" width="0.1640625" customWidth="1"/>
    <col min="5409" max="5409" width="2.5" customWidth="1"/>
    <col min="5410" max="5410" width="13.6640625" customWidth="1"/>
    <col min="5411" max="5411" width="1.1640625" customWidth="1"/>
    <col min="5412" max="5412" width="0.33203125" customWidth="1"/>
    <col min="5413" max="5632" width="8.83203125" customWidth="1"/>
    <col min="5633" max="5633" width="8.5" customWidth="1"/>
    <col min="5634" max="5634" width="11.5" customWidth="1"/>
    <col min="5635" max="5635" width="5.33203125" customWidth="1"/>
    <col min="5636" max="5636" width="23.5" customWidth="1"/>
    <col min="5637" max="5637" width="8.33203125" customWidth="1"/>
    <col min="5638" max="5639" width="1.33203125" customWidth="1"/>
    <col min="5640" max="5640" width="5.6640625" customWidth="1"/>
    <col min="5641" max="5641" width="0.5" customWidth="1"/>
    <col min="5642" max="5642" width="8.5" customWidth="1"/>
    <col min="5643" max="5643" width="2.5" customWidth="1"/>
    <col min="5644" max="5644" width="12.6640625" customWidth="1"/>
    <col min="5645" max="5645" width="1.5" customWidth="1"/>
    <col min="5646" max="5646" width="1.1640625" customWidth="1"/>
    <col min="5647" max="5647" width="13.1640625" customWidth="1"/>
    <col min="5648" max="5648" width="2.5" customWidth="1"/>
    <col min="5649" max="5649" width="9.6640625" customWidth="1"/>
    <col min="5650" max="5650" width="1.5" customWidth="1"/>
    <col min="5651" max="5652" width="0.5" customWidth="1"/>
    <col min="5653" max="5653" width="9.83203125" customWidth="1"/>
    <col min="5654" max="5654" width="2.33203125" customWidth="1"/>
    <col min="5655" max="5655" width="0.33203125" customWidth="1"/>
    <col min="5656" max="5656" width="2.5" customWidth="1"/>
    <col min="5657" max="5657" width="8.1640625" customWidth="1"/>
    <col min="5658" max="5658" width="2.5" customWidth="1"/>
    <col min="5659" max="5659" width="0.5" customWidth="1"/>
    <col min="5660" max="5660" width="1.5" customWidth="1"/>
    <col min="5661" max="5661" width="3.33203125" customWidth="1"/>
    <col min="5662" max="5662" width="8.6640625" customWidth="1"/>
    <col min="5663" max="5663" width="1" customWidth="1"/>
    <col min="5664" max="5664" width="0.1640625" customWidth="1"/>
    <col min="5665" max="5665" width="2.5" customWidth="1"/>
    <col min="5666" max="5666" width="13.6640625" customWidth="1"/>
    <col min="5667" max="5667" width="1.1640625" customWidth="1"/>
    <col min="5668" max="5668" width="0.33203125" customWidth="1"/>
    <col min="5669" max="5888" width="8.83203125" customWidth="1"/>
    <col min="5889" max="5889" width="8.5" customWidth="1"/>
    <col min="5890" max="5890" width="11.5" customWidth="1"/>
    <col min="5891" max="5891" width="5.33203125" customWidth="1"/>
    <col min="5892" max="5892" width="23.5" customWidth="1"/>
    <col min="5893" max="5893" width="8.33203125" customWidth="1"/>
    <col min="5894" max="5895" width="1.33203125" customWidth="1"/>
    <col min="5896" max="5896" width="5.6640625" customWidth="1"/>
    <col min="5897" max="5897" width="0.5" customWidth="1"/>
    <col min="5898" max="5898" width="8.5" customWidth="1"/>
    <col min="5899" max="5899" width="2.5" customWidth="1"/>
    <col min="5900" max="5900" width="12.6640625" customWidth="1"/>
    <col min="5901" max="5901" width="1.5" customWidth="1"/>
    <col min="5902" max="5902" width="1.1640625" customWidth="1"/>
    <col min="5903" max="5903" width="13.1640625" customWidth="1"/>
    <col min="5904" max="5904" width="2.5" customWidth="1"/>
    <col min="5905" max="5905" width="9.6640625" customWidth="1"/>
    <col min="5906" max="5906" width="1.5" customWidth="1"/>
    <col min="5907" max="5908" width="0.5" customWidth="1"/>
    <col min="5909" max="5909" width="9.83203125" customWidth="1"/>
    <col min="5910" max="5910" width="2.33203125" customWidth="1"/>
    <col min="5911" max="5911" width="0.33203125" customWidth="1"/>
    <col min="5912" max="5912" width="2.5" customWidth="1"/>
    <col min="5913" max="5913" width="8.1640625" customWidth="1"/>
    <col min="5914" max="5914" width="2.5" customWidth="1"/>
    <col min="5915" max="5915" width="0.5" customWidth="1"/>
    <col min="5916" max="5916" width="1.5" customWidth="1"/>
    <col min="5917" max="5917" width="3.33203125" customWidth="1"/>
    <col min="5918" max="5918" width="8.6640625" customWidth="1"/>
    <col min="5919" max="5919" width="1" customWidth="1"/>
    <col min="5920" max="5920" width="0.1640625" customWidth="1"/>
    <col min="5921" max="5921" width="2.5" customWidth="1"/>
    <col min="5922" max="5922" width="13.6640625" customWidth="1"/>
    <col min="5923" max="5923" width="1.1640625" customWidth="1"/>
    <col min="5924" max="5924" width="0.33203125" customWidth="1"/>
    <col min="5925" max="6144" width="8.83203125" customWidth="1"/>
    <col min="6145" max="6145" width="8.5" customWidth="1"/>
    <col min="6146" max="6146" width="11.5" customWidth="1"/>
    <col min="6147" max="6147" width="5.33203125" customWidth="1"/>
    <col min="6148" max="6148" width="23.5" customWidth="1"/>
    <col min="6149" max="6149" width="8.33203125" customWidth="1"/>
    <col min="6150" max="6151" width="1.33203125" customWidth="1"/>
    <col min="6152" max="6152" width="5.6640625" customWidth="1"/>
    <col min="6153" max="6153" width="0.5" customWidth="1"/>
    <col min="6154" max="6154" width="8.5" customWidth="1"/>
    <col min="6155" max="6155" width="2.5" customWidth="1"/>
    <col min="6156" max="6156" width="12.6640625" customWidth="1"/>
    <col min="6157" max="6157" width="1.5" customWidth="1"/>
    <col min="6158" max="6158" width="1.1640625" customWidth="1"/>
    <col min="6159" max="6159" width="13.1640625" customWidth="1"/>
    <col min="6160" max="6160" width="2.5" customWidth="1"/>
    <col min="6161" max="6161" width="9.6640625" customWidth="1"/>
    <col min="6162" max="6162" width="1.5" customWidth="1"/>
    <col min="6163" max="6164" width="0.5" customWidth="1"/>
    <col min="6165" max="6165" width="9.83203125" customWidth="1"/>
    <col min="6166" max="6166" width="2.33203125" customWidth="1"/>
    <col min="6167" max="6167" width="0.33203125" customWidth="1"/>
    <col min="6168" max="6168" width="2.5" customWidth="1"/>
    <col min="6169" max="6169" width="8.1640625" customWidth="1"/>
    <col min="6170" max="6170" width="2.5" customWidth="1"/>
    <col min="6171" max="6171" width="0.5" customWidth="1"/>
    <col min="6172" max="6172" width="1.5" customWidth="1"/>
    <col min="6173" max="6173" width="3.33203125" customWidth="1"/>
    <col min="6174" max="6174" width="8.6640625" customWidth="1"/>
    <col min="6175" max="6175" width="1" customWidth="1"/>
    <col min="6176" max="6176" width="0.1640625" customWidth="1"/>
    <col min="6177" max="6177" width="2.5" customWidth="1"/>
    <col min="6178" max="6178" width="13.6640625" customWidth="1"/>
    <col min="6179" max="6179" width="1.1640625" customWidth="1"/>
    <col min="6180" max="6180" width="0.33203125" customWidth="1"/>
    <col min="6181" max="6400" width="8.83203125" customWidth="1"/>
    <col min="6401" max="6401" width="8.5" customWidth="1"/>
    <col min="6402" max="6402" width="11.5" customWidth="1"/>
    <col min="6403" max="6403" width="5.33203125" customWidth="1"/>
    <col min="6404" max="6404" width="23.5" customWidth="1"/>
    <col min="6405" max="6405" width="8.33203125" customWidth="1"/>
    <col min="6406" max="6407" width="1.33203125" customWidth="1"/>
    <col min="6408" max="6408" width="5.6640625" customWidth="1"/>
    <col min="6409" max="6409" width="0.5" customWidth="1"/>
    <col min="6410" max="6410" width="8.5" customWidth="1"/>
    <col min="6411" max="6411" width="2.5" customWidth="1"/>
    <col min="6412" max="6412" width="12.6640625" customWidth="1"/>
    <col min="6413" max="6413" width="1.5" customWidth="1"/>
    <col min="6414" max="6414" width="1.1640625" customWidth="1"/>
    <col min="6415" max="6415" width="13.1640625" customWidth="1"/>
    <col min="6416" max="6416" width="2.5" customWidth="1"/>
    <col min="6417" max="6417" width="9.6640625" customWidth="1"/>
    <col min="6418" max="6418" width="1.5" customWidth="1"/>
    <col min="6419" max="6420" width="0.5" customWidth="1"/>
    <col min="6421" max="6421" width="9.83203125" customWidth="1"/>
    <col min="6422" max="6422" width="2.33203125" customWidth="1"/>
    <col min="6423" max="6423" width="0.33203125" customWidth="1"/>
    <col min="6424" max="6424" width="2.5" customWidth="1"/>
    <col min="6425" max="6425" width="8.1640625" customWidth="1"/>
    <col min="6426" max="6426" width="2.5" customWidth="1"/>
    <col min="6427" max="6427" width="0.5" customWidth="1"/>
    <col min="6428" max="6428" width="1.5" customWidth="1"/>
    <col min="6429" max="6429" width="3.33203125" customWidth="1"/>
    <col min="6430" max="6430" width="8.6640625" customWidth="1"/>
    <col min="6431" max="6431" width="1" customWidth="1"/>
    <col min="6432" max="6432" width="0.1640625" customWidth="1"/>
    <col min="6433" max="6433" width="2.5" customWidth="1"/>
    <col min="6434" max="6434" width="13.6640625" customWidth="1"/>
    <col min="6435" max="6435" width="1.1640625" customWidth="1"/>
    <col min="6436" max="6436" width="0.33203125" customWidth="1"/>
    <col min="6437" max="6656" width="8.83203125" customWidth="1"/>
    <col min="6657" max="6657" width="8.5" customWidth="1"/>
    <col min="6658" max="6658" width="11.5" customWidth="1"/>
    <col min="6659" max="6659" width="5.33203125" customWidth="1"/>
    <col min="6660" max="6660" width="23.5" customWidth="1"/>
    <col min="6661" max="6661" width="8.33203125" customWidth="1"/>
    <col min="6662" max="6663" width="1.33203125" customWidth="1"/>
    <col min="6664" max="6664" width="5.6640625" customWidth="1"/>
    <col min="6665" max="6665" width="0.5" customWidth="1"/>
    <col min="6666" max="6666" width="8.5" customWidth="1"/>
    <col min="6667" max="6667" width="2.5" customWidth="1"/>
    <col min="6668" max="6668" width="12.6640625" customWidth="1"/>
    <col min="6669" max="6669" width="1.5" customWidth="1"/>
    <col min="6670" max="6670" width="1.1640625" customWidth="1"/>
    <col min="6671" max="6671" width="13.1640625" customWidth="1"/>
    <col min="6672" max="6672" width="2.5" customWidth="1"/>
    <col min="6673" max="6673" width="9.6640625" customWidth="1"/>
    <col min="6674" max="6674" width="1.5" customWidth="1"/>
    <col min="6675" max="6676" width="0.5" customWidth="1"/>
    <col min="6677" max="6677" width="9.83203125" customWidth="1"/>
    <col min="6678" max="6678" width="2.33203125" customWidth="1"/>
    <col min="6679" max="6679" width="0.33203125" customWidth="1"/>
    <col min="6680" max="6680" width="2.5" customWidth="1"/>
    <col min="6681" max="6681" width="8.1640625" customWidth="1"/>
    <col min="6682" max="6682" width="2.5" customWidth="1"/>
    <col min="6683" max="6683" width="0.5" customWidth="1"/>
    <col min="6684" max="6684" width="1.5" customWidth="1"/>
    <col min="6685" max="6685" width="3.33203125" customWidth="1"/>
    <col min="6686" max="6686" width="8.6640625" customWidth="1"/>
    <col min="6687" max="6687" width="1" customWidth="1"/>
    <col min="6688" max="6688" width="0.1640625" customWidth="1"/>
    <col min="6689" max="6689" width="2.5" customWidth="1"/>
    <col min="6690" max="6690" width="13.6640625" customWidth="1"/>
    <col min="6691" max="6691" width="1.1640625" customWidth="1"/>
    <col min="6692" max="6692" width="0.33203125" customWidth="1"/>
    <col min="6693" max="6912" width="8.83203125" customWidth="1"/>
    <col min="6913" max="6913" width="8.5" customWidth="1"/>
    <col min="6914" max="6914" width="11.5" customWidth="1"/>
    <col min="6915" max="6915" width="5.33203125" customWidth="1"/>
    <col min="6916" max="6916" width="23.5" customWidth="1"/>
    <col min="6917" max="6917" width="8.33203125" customWidth="1"/>
    <col min="6918" max="6919" width="1.33203125" customWidth="1"/>
    <col min="6920" max="6920" width="5.6640625" customWidth="1"/>
    <col min="6921" max="6921" width="0.5" customWidth="1"/>
    <col min="6922" max="6922" width="8.5" customWidth="1"/>
    <col min="6923" max="6923" width="2.5" customWidth="1"/>
    <col min="6924" max="6924" width="12.6640625" customWidth="1"/>
    <col min="6925" max="6925" width="1.5" customWidth="1"/>
    <col min="6926" max="6926" width="1.1640625" customWidth="1"/>
    <col min="6927" max="6927" width="13.1640625" customWidth="1"/>
    <col min="6928" max="6928" width="2.5" customWidth="1"/>
    <col min="6929" max="6929" width="9.6640625" customWidth="1"/>
    <col min="6930" max="6930" width="1.5" customWidth="1"/>
    <col min="6931" max="6932" width="0.5" customWidth="1"/>
    <col min="6933" max="6933" width="9.83203125" customWidth="1"/>
    <col min="6934" max="6934" width="2.33203125" customWidth="1"/>
    <col min="6935" max="6935" width="0.33203125" customWidth="1"/>
    <col min="6936" max="6936" width="2.5" customWidth="1"/>
    <col min="6937" max="6937" width="8.1640625" customWidth="1"/>
    <col min="6938" max="6938" width="2.5" customWidth="1"/>
    <col min="6939" max="6939" width="0.5" customWidth="1"/>
    <col min="6940" max="6940" width="1.5" customWidth="1"/>
    <col min="6941" max="6941" width="3.33203125" customWidth="1"/>
    <col min="6942" max="6942" width="8.6640625" customWidth="1"/>
    <col min="6943" max="6943" width="1" customWidth="1"/>
    <col min="6944" max="6944" width="0.1640625" customWidth="1"/>
    <col min="6945" max="6945" width="2.5" customWidth="1"/>
    <col min="6946" max="6946" width="13.6640625" customWidth="1"/>
    <col min="6947" max="6947" width="1.1640625" customWidth="1"/>
    <col min="6948" max="6948" width="0.33203125" customWidth="1"/>
    <col min="6949" max="7168" width="8.83203125" customWidth="1"/>
    <col min="7169" max="7169" width="8.5" customWidth="1"/>
    <col min="7170" max="7170" width="11.5" customWidth="1"/>
    <col min="7171" max="7171" width="5.33203125" customWidth="1"/>
    <col min="7172" max="7172" width="23.5" customWidth="1"/>
    <col min="7173" max="7173" width="8.33203125" customWidth="1"/>
    <col min="7174" max="7175" width="1.33203125" customWidth="1"/>
    <col min="7176" max="7176" width="5.6640625" customWidth="1"/>
    <col min="7177" max="7177" width="0.5" customWidth="1"/>
    <col min="7178" max="7178" width="8.5" customWidth="1"/>
    <col min="7179" max="7179" width="2.5" customWidth="1"/>
    <col min="7180" max="7180" width="12.6640625" customWidth="1"/>
    <col min="7181" max="7181" width="1.5" customWidth="1"/>
    <col min="7182" max="7182" width="1.1640625" customWidth="1"/>
    <col min="7183" max="7183" width="13.1640625" customWidth="1"/>
    <col min="7184" max="7184" width="2.5" customWidth="1"/>
    <col min="7185" max="7185" width="9.6640625" customWidth="1"/>
    <col min="7186" max="7186" width="1.5" customWidth="1"/>
    <col min="7187" max="7188" width="0.5" customWidth="1"/>
    <col min="7189" max="7189" width="9.83203125" customWidth="1"/>
    <col min="7190" max="7190" width="2.33203125" customWidth="1"/>
    <col min="7191" max="7191" width="0.33203125" customWidth="1"/>
    <col min="7192" max="7192" width="2.5" customWidth="1"/>
    <col min="7193" max="7193" width="8.1640625" customWidth="1"/>
    <col min="7194" max="7194" width="2.5" customWidth="1"/>
    <col min="7195" max="7195" width="0.5" customWidth="1"/>
    <col min="7196" max="7196" width="1.5" customWidth="1"/>
    <col min="7197" max="7197" width="3.33203125" customWidth="1"/>
    <col min="7198" max="7198" width="8.6640625" customWidth="1"/>
    <col min="7199" max="7199" width="1" customWidth="1"/>
    <col min="7200" max="7200" width="0.1640625" customWidth="1"/>
    <col min="7201" max="7201" width="2.5" customWidth="1"/>
    <col min="7202" max="7202" width="13.6640625" customWidth="1"/>
    <col min="7203" max="7203" width="1.1640625" customWidth="1"/>
    <col min="7204" max="7204" width="0.33203125" customWidth="1"/>
    <col min="7205" max="7424" width="8.83203125" customWidth="1"/>
    <col min="7425" max="7425" width="8.5" customWidth="1"/>
    <col min="7426" max="7426" width="11.5" customWidth="1"/>
    <col min="7427" max="7427" width="5.33203125" customWidth="1"/>
    <col min="7428" max="7428" width="23.5" customWidth="1"/>
    <col min="7429" max="7429" width="8.33203125" customWidth="1"/>
    <col min="7430" max="7431" width="1.33203125" customWidth="1"/>
    <col min="7432" max="7432" width="5.6640625" customWidth="1"/>
    <col min="7433" max="7433" width="0.5" customWidth="1"/>
    <col min="7434" max="7434" width="8.5" customWidth="1"/>
    <col min="7435" max="7435" width="2.5" customWidth="1"/>
    <col min="7436" max="7436" width="12.6640625" customWidth="1"/>
    <col min="7437" max="7437" width="1.5" customWidth="1"/>
    <col min="7438" max="7438" width="1.1640625" customWidth="1"/>
    <col min="7439" max="7439" width="13.1640625" customWidth="1"/>
    <col min="7440" max="7440" width="2.5" customWidth="1"/>
    <col min="7441" max="7441" width="9.6640625" customWidth="1"/>
    <col min="7442" max="7442" width="1.5" customWidth="1"/>
    <col min="7443" max="7444" width="0.5" customWidth="1"/>
    <col min="7445" max="7445" width="9.83203125" customWidth="1"/>
    <col min="7446" max="7446" width="2.33203125" customWidth="1"/>
    <col min="7447" max="7447" width="0.33203125" customWidth="1"/>
    <col min="7448" max="7448" width="2.5" customWidth="1"/>
    <col min="7449" max="7449" width="8.1640625" customWidth="1"/>
    <col min="7450" max="7450" width="2.5" customWidth="1"/>
    <col min="7451" max="7451" width="0.5" customWidth="1"/>
    <col min="7452" max="7452" width="1.5" customWidth="1"/>
    <col min="7453" max="7453" width="3.33203125" customWidth="1"/>
    <col min="7454" max="7454" width="8.6640625" customWidth="1"/>
    <col min="7455" max="7455" width="1" customWidth="1"/>
    <col min="7456" max="7456" width="0.1640625" customWidth="1"/>
    <col min="7457" max="7457" width="2.5" customWidth="1"/>
    <col min="7458" max="7458" width="13.6640625" customWidth="1"/>
    <col min="7459" max="7459" width="1.1640625" customWidth="1"/>
    <col min="7460" max="7460" width="0.33203125" customWidth="1"/>
    <col min="7461" max="7680" width="8.83203125" customWidth="1"/>
    <col min="7681" max="7681" width="8.5" customWidth="1"/>
    <col min="7682" max="7682" width="11.5" customWidth="1"/>
    <col min="7683" max="7683" width="5.33203125" customWidth="1"/>
    <col min="7684" max="7684" width="23.5" customWidth="1"/>
    <col min="7685" max="7685" width="8.33203125" customWidth="1"/>
    <col min="7686" max="7687" width="1.33203125" customWidth="1"/>
    <col min="7688" max="7688" width="5.6640625" customWidth="1"/>
    <col min="7689" max="7689" width="0.5" customWidth="1"/>
    <col min="7690" max="7690" width="8.5" customWidth="1"/>
    <col min="7691" max="7691" width="2.5" customWidth="1"/>
    <col min="7692" max="7692" width="12.6640625" customWidth="1"/>
    <col min="7693" max="7693" width="1.5" customWidth="1"/>
    <col min="7694" max="7694" width="1.1640625" customWidth="1"/>
    <col min="7695" max="7695" width="13.1640625" customWidth="1"/>
    <col min="7696" max="7696" width="2.5" customWidth="1"/>
    <col min="7697" max="7697" width="9.6640625" customWidth="1"/>
    <col min="7698" max="7698" width="1.5" customWidth="1"/>
    <col min="7699" max="7700" width="0.5" customWidth="1"/>
    <col min="7701" max="7701" width="9.83203125" customWidth="1"/>
    <col min="7702" max="7702" width="2.33203125" customWidth="1"/>
    <col min="7703" max="7703" width="0.33203125" customWidth="1"/>
    <col min="7704" max="7704" width="2.5" customWidth="1"/>
    <col min="7705" max="7705" width="8.1640625" customWidth="1"/>
    <col min="7706" max="7706" width="2.5" customWidth="1"/>
    <col min="7707" max="7707" width="0.5" customWidth="1"/>
    <col min="7708" max="7708" width="1.5" customWidth="1"/>
    <col min="7709" max="7709" width="3.33203125" customWidth="1"/>
    <col min="7710" max="7710" width="8.6640625" customWidth="1"/>
    <col min="7711" max="7711" width="1" customWidth="1"/>
    <col min="7712" max="7712" width="0.1640625" customWidth="1"/>
    <col min="7713" max="7713" width="2.5" customWidth="1"/>
    <col min="7714" max="7714" width="13.6640625" customWidth="1"/>
    <col min="7715" max="7715" width="1.1640625" customWidth="1"/>
    <col min="7716" max="7716" width="0.33203125" customWidth="1"/>
    <col min="7717" max="7936" width="8.83203125" customWidth="1"/>
    <col min="7937" max="7937" width="8.5" customWidth="1"/>
    <col min="7938" max="7938" width="11.5" customWidth="1"/>
    <col min="7939" max="7939" width="5.33203125" customWidth="1"/>
    <col min="7940" max="7940" width="23.5" customWidth="1"/>
    <col min="7941" max="7941" width="8.33203125" customWidth="1"/>
    <col min="7942" max="7943" width="1.33203125" customWidth="1"/>
    <col min="7944" max="7944" width="5.6640625" customWidth="1"/>
    <col min="7945" max="7945" width="0.5" customWidth="1"/>
    <col min="7946" max="7946" width="8.5" customWidth="1"/>
    <col min="7947" max="7947" width="2.5" customWidth="1"/>
    <col min="7948" max="7948" width="12.6640625" customWidth="1"/>
    <col min="7949" max="7949" width="1.5" customWidth="1"/>
    <col min="7950" max="7950" width="1.1640625" customWidth="1"/>
    <col min="7951" max="7951" width="13.1640625" customWidth="1"/>
    <col min="7952" max="7952" width="2.5" customWidth="1"/>
    <col min="7953" max="7953" width="9.6640625" customWidth="1"/>
    <col min="7954" max="7954" width="1.5" customWidth="1"/>
    <col min="7955" max="7956" width="0.5" customWidth="1"/>
    <col min="7957" max="7957" width="9.83203125" customWidth="1"/>
    <col min="7958" max="7958" width="2.33203125" customWidth="1"/>
    <col min="7959" max="7959" width="0.33203125" customWidth="1"/>
    <col min="7960" max="7960" width="2.5" customWidth="1"/>
    <col min="7961" max="7961" width="8.1640625" customWidth="1"/>
    <col min="7962" max="7962" width="2.5" customWidth="1"/>
    <col min="7963" max="7963" width="0.5" customWidth="1"/>
    <col min="7964" max="7964" width="1.5" customWidth="1"/>
    <col min="7965" max="7965" width="3.33203125" customWidth="1"/>
    <col min="7966" max="7966" width="8.6640625" customWidth="1"/>
    <col min="7967" max="7967" width="1" customWidth="1"/>
    <col min="7968" max="7968" width="0.1640625" customWidth="1"/>
    <col min="7969" max="7969" width="2.5" customWidth="1"/>
    <col min="7970" max="7970" width="13.6640625" customWidth="1"/>
    <col min="7971" max="7971" width="1.1640625" customWidth="1"/>
    <col min="7972" max="7972" width="0.33203125" customWidth="1"/>
    <col min="7973" max="8192" width="8.83203125" customWidth="1"/>
    <col min="8193" max="8193" width="8.5" customWidth="1"/>
    <col min="8194" max="8194" width="11.5" customWidth="1"/>
    <col min="8195" max="8195" width="5.33203125" customWidth="1"/>
    <col min="8196" max="8196" width="23.5" customWidth="1"/>
    <col min="8197" max="8197" width="8.33203125" customWidth="1"/>
    <col min="8198" max="8199" width="1.33203125" customWidth="1"/>
    <col min="8200" max="8200" width="5.6640625" customWidth="1"/>
    <col min="8201" max="8201" width="0.5" customWidth="1"/>
    <col min="8202" max="8202" width="8.5" customWidth="1"/>
    <col min="8203" max="8203" width="2.5" customWidth="1"/>
    <col min="8204" max="8204" width="12.6640625" customWidth="1"/>
    <col min="8205" max="8205" width="1.5" customWidth="1"/>
    <col min="8206" max="8206" width="1.1640625" customWidth="1"/>
    <col min="8207" max="8207" width="13.1640625" customWidth="1"/>
    <col min="8208" max="8208" width="2.5" customWidth="1"/>
    <col min="8209" max="8209" width="9.6640625" customWidth="1"/>
    <col min="8210" max="8210" width="1.5" customWidth="1"/>
    <col min="8211" max="8212" width="0.5" customWidth="1"/>
    <col min="8213" max="8213" width="9.83203125" customWidth="1"/>
    <col min="8214" max="8214" width="2.33203125" customWidth="1"/>
    <col min="8215" max="8215" width="0.33203125" customWidth="1"/>
    <col min="8216" max="8216" width="2.5" customWidth="1"/>
    <col min="8217" max="8217" width="8.1640625" customWidth="1"/>
    <col min="8218" max="8218" width="2.5" customWidth="1"/>
    <col min="8219" max="8219" width="0.5" customWidth="1"/>
    <col min="8220" max="8220" width="1.5" customWidth="1"/>
    <col min="8221" max="8221" width="3.33203125" customWidth="1"/>
    <col min="8222" max="8222" width="8.6640625" customWidth="1"/>
    <col min="8223" max="8223" width="1" customWidth="1"/>
    <col min="8224" max="8224" width="0.1640625" customWidth="1"/>
    <col min="8225" max="8225" width="2.5" customWidth="1"/>
    <col min="8226" max="8226" width="13.6640625" customWidth="1"/>
    <col min="8227" max="8227" width="1.1640625" customWidth="1"/>
    <col min="8228" max="8228" width="0.33203125" customWidth="1"/>
    <col min="8229" max="8448" width="8.83203125" customWidth="1"/>
    <col min="8449" max="8449" width="8.5" customWidth="1"/>
    <col min="8450" max="8450" width="11.5" customWidth="1"/>
    <col min="8451" max="8451" width="5.33203125" customWidth="1"/>
    <col min="8452" max="8452" width="23.5" customWidth="1"/>
    <col min="8453" max="8453" width="8.33203125" customWidth="1"/>
    <col min="8454" max="8455" width="1.33203125" customWidth="1"/>
    <col min="8456" max="8456" width="5.6640625" customWidth="1"/>
    <col min="8457" max="8457" width="0.5" customWidth="1"/>
    <col min="8458" max="8458" width="8.5" customWidth="1"/>
    <col min="8459" max="8459" width="2.5" customWidth="1"/>
    <col min="8460" max="8460" width="12.6640625" customWidth="1"/>
    <col min="8461" max="8461" width="1.5" customWidth="1"/>
    <col min="8462" max="8462" width="1.1640625" customWidth="1"/>
    <col min="8463" max="8463" width="13.1640625" customWidth="1"/>
    <col min="8464" max="8464" width="2.5" customWidth="1"/>
    <col min="8465" max="8465" width="9.6640625" customWidth="1"/>
    <col min="8466" max="8466" width="1.5" customWidth="1"/>
    <col min="8467" max="8468" width="0.5" customWidth="1"/>
    <col min="8469" max="8469" width="9.83203125" customWidth="1"/>
    <col min="8470" max="8470" width="2.33203125" customWidth="1"/>
    <col min="8471" max="8471" width="0.33203125" customWidth="1"/>
    <col min="8472" max="8472" width="2.5" customWidth="1"/>
    <col min="8473" max="8473" width="8.1640625" customWidth="1"/>
    <col min="8474" max="8474" width="2.5" customWidth="1"/>
    <col min="8475" max="8475" width="0.5" customWidth="1"/>
    <col min="8476" max="8476" width="1.5" customWidth="1"/>
    <col min="8477" max="8477" width="3.33203125" customWidth="1"/>
    <col min="8478" max="8478" width="8.6640625" customWidth="1"/>
    <col min="8479" max="8479" width="1" customWidth="1"/>
    <col min="8480" max="8480" width="0.1640625" customWidth="1"/>
    <col min="8481" max="8481" width="2.5" customWidth="1"/>
    <col min="8482" max="8482" width="13.6640625" customWidth="1"/>
    <col min="8483" max="8483" width="1.1640625" customWidth="1"/>
    <col min="8484" max="8484" width="0.33203125" customWidth="1"/>
    <col min="8485" max="8704" width="8.83203125" customWidth="1"/>
    <col min="8705" max="8705" width="8.5" customWidth="1"/>
    <col min="8706" max="8706" width="11.5" customWidth="1"/>
    <col min="8707" max="8707" width="5.33203125" customWidth="1"/>
    <col min="8708" max="8708" width="23.5" customWidth="1"/>
    <col min="8709" max="8709" width="8.33203125" customWidth="1"/>
    <col min="8710" max="8711" width="1.33203125" customWidth="1"/>
    <col min="8712" max="8712" width="5.6640625" customWidth="1"/>
    <col min="8713" max="8713" width="0.5" customWidth="1"/>
    <col min="8714" max="8714" width="8.5" customWidth="1"/>
    <col min="8715" max="8715" width="2.5" customWidth="1"/>
    <col min="8716" max="8716" width="12.6640625" customWidth="1"/>
    <col min="8717" max="8717" width="1.5" customWidth="1"/>
    <col min="8718" max="8718" width="1.1640625" customWidth="1"/>
    <col min="8719" max="8719" width="13.1640625" customWidth="1"/>
    <col min="8720" max="8720" width="2.5" customWidth="1"/>
    <col min="8721" max="8721" width="9.6640625" customWidth="1"/>
    <col min="8722" max="8722" width="1.5" customWidth="1"/>
    <col min="8723" max="8724" width="0.5" customWidth="1"/>
    <col min="8725" max="8725" width="9.83203125" customWidth="1"/>
    <col min="8726" max="8726" width="2.33203125" customWidth="1"/>
    <col min="8727" max="8727" width="0.33203125" customWidth="1"/>
    <col min="8728" max="8728" width="2.5" customWidth="1"/>
    <col min="8729" max="8729" width="8.1640625" customWidth="1"/>
    <col min="8730" max="8730" width="2.5" customWidth="1"/>
    <col min="8731" max="8731" width="0.5" customWidth="1"/>
    <col min="8732" max="8732" width="1.5" customWidth="1"/>
    <col min="8733" max="8733" width="3.33203125" customWidth="1"/>
    <col min="8734" max="8734" width="8.6640625" customWidth="1"/>
    <col min="8735" max="8735" width="1" customWidth="1"/>
    <col min="8736" max="8736" width="0.1640625" customWidth="1"/>
    <col min="8737" max="8737" width="2.5" customWidth="1"/>
    <col min="8738" max="8738" width="13.6640625" customWidth="1"/>
    <col min="8739" max="8739" width="1.1640625" customWidth="1"/>
    <col min="8740" max="8740" width="0.33203125" customWidth="1"/>
    <col min="8741" max="8960" width="8.83203125" customWidth="1"/>
    <col min="8961" max="8961" width="8.5" customWidth="1"/>
    <col min="8962" max="8962" width="11.5" customWidth="1"/>
    <col min="8963" max="8963" width="5.33203125" customWidth="1"/>
    <col min="8964" max="8964" width="23.5" customWidth="1"/>
    <col min="8965" max="8965" width="8.33203125" customWidth="1"/>
    <col min="8966" max="8967" width="1.33203125" customWidth="1"/>
    <col min="8968" max="8968" width="5.6640625" customWidth="1"/>
    <col min="8969" max="8969" width="0.5" customWidth="1"/>
    <col min="8970" max="8970" width="8.5" customWidth="1"/>
    <col min="8971" max="8971" width="2.5" customWidth="1"/>
    <col min="8972" max="8972" width="12.6640625" customWidth="1"/>
    <col min="8973" max="8973" width="1.5" customWidth="1"/>
    <col min="8974" max="8974" width="1.1640625" customWidth="1"/>
    <col min="8975" max="8975" width="13.1640625" customWidth="1"/>
    <col min="8976" max="8976" width="2.5" customWidth="1"/>
    <col min="8977" max="8977" width="9.6640625" customWidth="1"/>
    <col min="8978" max="8978" width="1.5" customWidth="1"/>
    <col min="8979" max="8980" width="0.5" customWidth="1"/>
    <col min="8981" max="8981" width="9.83203125" customWidth="1"/>
    <col min="8982" max="8982" width="2.33203125" customWidth="1"/>
    <col min="8983" max="8983" width="0.33203125" customWidth="1"/>
    <col min="8984" max="8984" width="2.5" customWidth="1"/>
    <col min="8985" max="8985" width="8.1640625" customWidth="1"/>
    <col min="8986" max="8986" width="2.5" customWidth="1"/>
    <col min="8987" max="8987" width="0.5" customWidth="1"/>
    <col min="8988" max="8988" width="1.5" customWidth="1"/>
    <col min="8989" max="8989" width="3.33203125" customWidth="1"/>
    <col min="8990" max="8990" width="8.6640625" customWidth="1"/>
    <col min="8991" max="8991" width="1" customWidth="1"/>
    <col min="8992" max="8992" width="0.1640625" customWidth="1"/>
    <col min="8993" max="8993" width="2.5" customWidth="1"/>
    <col min="8994" max="8994" width="13.6640625" customWidth="1"/>
    <col min="8995" max="8995" width="1.1640625" customWidth="1"/>
    <col min="8996" max="8996" width="0.33203125" customWidth="1"/>
    <col min="8997" max="9216" width="8.83203125" customWidth="1"/>
    <col min="9217" max="9217" width="8.5" customWidth="1"/>
    <col min="9218" max="9218" width="11.5" customWidth="1"/>
    <col min="9219" max="9219" width="5.33203125" customWidth="1"/>
    <col min="9220" max="9220" width="23.5" customWidth="1"/>
    <col min="9221" max="9221" width="8.33203125" customWidth="1"/>
    <col min="9222" max="9223" width="1.33203125" customWidth="1"/>
    <col min="9224" max="9224" width="5.6640625" customWidth="1"/>
    <col min="9225" max="9225" width="0.5" customWidth="1"/>
    <col min="9226" max="9226" width="8.5" customWidth="1"/>
    <col min="9227" max="9227" width="2.5" customWidth="1"/>
    <col min="9228" max="9228" width="12.6640625" customWidth="1"/>
    <col min="9229" max="9229" width="1.5" customWidth="1"/>
    <col min="9230" max="9230" width="1.1640625" customWidth="1"/>
    <col min="9231" max="9231" width="13.1640625" customWidth="1"/>
    <col min="9232" max="9232" width="2.5" customWidth="1"/>
    <col min="9233" max="9233" width="9.6640625" customWidth="1"/>
    <col min="9234" max="9234" width="1.5" customWidth="1"/>
    <col min="9235" max="9236" width="0.5" customWidth="1"/>
    <col min="9237" max="9237" width="9.83203125" customWidth="1"/>
    <col min="9238" max="9238" width="2.33203125" customWidth="1"/>
    <col min="9239" max="9239" width="0.33203125" customWidth="1"/>
    <col min="9240" max="9240" width="2.5" customWidth="1"/>
    <col min="9241" max="9241" width="8.1640625" customWidth="1"/>
    <col min="9242" max="9242" width="2.5" customWidth="1"/>
    <col min="9243" max="9243" width="0.5" customWidth="1"/>
    <col min="9244" max="9244" width="1.5" customWidth="1"/>
    <col min="9245" max="9245" width="3.33203125" customWidth="1"/>
    <col min="9246" max="9246" width="8.6640625" customWidth="1"/>
    <col min="9247" max="9247" width="1" customWidth="1"/>
    <col min="9248" max="9248" width="0.1640625" customWidth="1"/>
    <col min="9249" max="9249" width="2.5" customWidth="1"/>
    <col min="9250" max="9250" width="13.6640625" customWidth="1"/>
    <col min="9251" max="9251" width="1.1640625" customWidth="1"/>
    <col min="9252" max="9252" width="0.33203125" customWidth="1"/>
    <col min="9253" max="9472" width="8.83203125" customWidth="1"/>
    <col min="9473" max="9473" width="8.5" customWidth="1"/>
    <col min="9474" max="9474" width="11.5" customWidth="1"/>
    <col min="9475" max="9475" width="5.33203125" customWidth="1"/>
    <col min="9476" max="9476" width="23.5" customWidth="1"/>
    <col min="9477" max="9477" width="8.33203125" customWidth="1"/>
    <col min="9478" max="9479" width="1.33203125" customWidth="1"/>
    <col min="9480" max="9480" width="5.6640625" customWidth="1"/>
    <col min="9481" max="9481" width="0.5" customWidth="1"/>
    <col min="9482" max="9482" width="8.5" customWidth="1"/>
    <col min="9483" max="9483" width="2.5" customWidth="1"/>
    <col min="9484" max="9484" width="12.6640625" customWidth="1"/>
    <col min="9485" max="9485" width="1.5" customWidth="1"/>
    <col min="9486" max="9486" width="1.1640625" customWidth="1"/>
    <col min="9487" max="9487" width="13.1640625" customWidth="1"/>
    <col min="9488" max="9488" width="2.5" customWidth="1"/>
    <col min="9489" max="9489" width="9.6640625" customWidth="1"/>
    <col min="9490" max="9490" width="1.5" customWidth="1"/>
    <col min="9491" max="9492" width="0.5" customWidth="1"/>
    <col min="9493" max="9493" width="9.83203125" customWidth="1"/>
    <col min="9494" max="9494" width="2.33203125" customWidth="1"/>
    <col min="9495" max="9495" width="0.33203125" customWidth="1"/>
    <col min="9496" max="9496" width="2.5" customWidth="1"/>
    <col min="9497" max="9497" width="8.1640625" customWidth="1"/>
    <col min="9498" max="9498" width="2.5" customWidth="1"/>
    <col min="9499" max="9499" width="0.5" customWidth="1"/>
    <col min="9500" max="9500" width="1.5" customWidth="1"/>
    <col min="9501" max="9501" width="3.33203125" customWidth="1"/>
    <col min="9502" max="9502" width="8.6640625" customWidth="1"/>
    <col min="9503" max="9503" width="1" customWidth="1"/>
    <col min="9504" max="9504" width="0.1640625" customWidth="1"/>
    <col min="9505" max="9505" width="2.5" customWidth="1"/>
    <col min="9506" max="9506" width="13.6640625" customWidth="1"/>
    <col min="9507" max="9507" width="1.1640625" customWidth="1"/>
    <col min="9508" max="9508" width="0.33203125" customWidth="1"/>
    <col min="9509" max="9728" width="8.83203125" customWidth="1"/>
    <col min="9729" max="9729" width="8.5" customWidth="1"/>
    <col min="9730" max="9730" width="11.5" customWidth="1"/>
    <col min="9731" max="9731" width="5.33203125" customWidth="1"/>
    <col min="9732" max="9732" width="23.5" customWidth="1"/>
    <col min="9733" max="9733" width="8.33203125" customWidth="1"/>
    <col min="9734" max="9735" width="1.33203125" customWidth="1"/>
    <col min="9736" max="9736" width="5.6640625" customWidth="1"/>
    <col min="9737" max="9737" width="0.5" customWidth="1"/>
    <col min="9738" max="9738" width="8.5" customWidth="1"/>
    <col min="9739" max="9739" width="2.5" customWidth="1"/>
    <col min="9740" max="9740" width="12.6640625" customWidth="1"/>
    <col min="9741" max="9741" width="1.5" customWidth="1"/>
    <col min="9742" max="9742" width="1.1640625" customWidth="1"/>
    <col min="9743" max="9743" width="13.1640625" customWidth="1"/>
    <col min="9744" max="9744" width="2.5" customWidth="1"/>
    <col min="9745" max="9745" width="9.6640625" customWidth="1"/>
    <col min="9746" max="9746" width="1.5" customWidth="1"/>
    <col min="9747" max="9748" width="0.5" customWidth="1"/>
    <col min="9749" max="9749" width="9.83203125" customWidth="1"/>
    <col min="9750" max="9750" width="2.33203125" customWidth="1"/>
    <col min="9751" max="9751" width="0.33203125" customWidth="1"/>
    <col min="9752" max="9752" width="2.5" customWidth="1"/>
    <col min="9753" max="9753" width="8.1640625" customWidth="1"/>
    <col min="9754" max="9754" width="2.5" customWidth="1"/>
    <col min="9755" max="9755" width="0.5" customWidth="1"/>
    <col min="9756" max="9756" width="1.5" customWidth="1"/>
    <col min="9757" max="9757" width="3.33203125" customWidth="1"/>
    <col min="9758" max="9758" width="8.6640625" customWidth="1"/>
    <col min="9759" max="9759" width="1" customWidth="1"/>
    <col min="9760" max="9760" width="0.1640625" customWidth="1"/>
    <col min="9761" max="9761" width="2.5" customWidth="1"/>
    <col min="9762" max="9762" width="13.6640625" customWidth="1"/>
    <col min="9763" max="9763" width="1.1640625" customWidth="1"/>
    <col min="9764" max="9764" width="0.33203125" customWidth="1"/>
    <col min="9765" max="9984" width="8.83203125" customWidth="1"/>
    <col min="9985" max="9985" width="8.5" customWidth="1"/>
    <col min="9986" max="9986" width="11.5" customWidth="1"/>
    <col min="9987" max="9987" width="5.33203125" customWidth="1"/>
    <col min="9988" max="9988" width="23.5" customWidth="1"/>
    <col min="9989" max="9989" width="8.33203125" customWidth="1"/>
    <col min="9990" max="9991" width="1.33203125" customWidth="1"/>
    <col min="9992" max="9992" width="5.6640625" customWidth="1"/>
    <col min="9993" max="9993" width="0.5" customWidth="1"/>
    <col min="9994" max="9994" width="8.5" customWidth="1"/>
    <col min="9995" max="9995" width="2.5" customWidth="1"/>
    <col min="9996" max="9996" width="12.6640625" customWidth="1"/>
    <col min="9997" max="9997" width="1.5" customWidth="1"/>
    <col min="9998" max="9998" width="1.1640625" customWidth="1"/>
    <col min="9999" max="9999" width="13.1640625" customWidth="1"/>
    <col min="10000" max="10000" width="2.5" customWidth="1"/>
    <col min="10001" max="10001" width="9.6640625" customWidth="1"/>
    <col min="10002" max="10002" width="1.5" customWidth="1"/>
    <col min="10003" max="10004" width="0.5" customWidth="1"/>
    <col min="10005" max="10005" width="9.83203125" customWidth="1"/>
    <col min="10006" max="10006" width="2.33203125" customWidth="1"/>
    <col min="10007" max="10007" width="0.33203125" customWidth="1"/>
    <col min="10008" max="10008" width="2.5" customWidth="1"/>
    <col min="10009" max="10009" width="8.1640625" customWidth="1"/>
    <col min="10010" max="10010" width="2.5" customWidth="1"/>
    <col min="10011" max="10011" width="0.5" customWidth="1"/>
    <col min="10012" max="10012" width="1.5" customWidth="1"/>
    <col min="10013" max="10013" width="3.33203125" customWidth="1"/>
    <col min="10014" max="10014" width="8.6640625" customWidth="1"/>
    <col min="10015" max="10015" width="1" customWidth="1"/>
    <col min="10016" max="10016" width="0.1640625" customWidth="1"/>
    <col min="10017" max="10017" width="2.5" customWidth="1"/>
    <col min="10018" max="10018" width="13.6640625" customWidth="1"/>
    <col min="10019" max="10019" width="1.1640625" customWidth="1"/>
    <col min="10020" max="10020" width="0.33203125" customWidth="1"/>
    <col min="10021" max="10240" width="8.83203125" customWidth="1"/>
    <col min="10241" max="10241" width="8.5" customWidth="1"/>
    <col min="10242" max="10242" width="11.5" customWidth="1"/>
    <col min="10243" max="10243" width="5.33203125" customWidth="1"/>
    <col min="10244" max="10244" width="23.5" customWidth="1"/>
    <col min="10245" max="10245" width="8.33203125" customWidth="1"/>
    <col min="10246" max="10247" width="1.33203125" customWidth="1"/>
    <col min="10248" max="10248" width="5.6640625" customWidth="1"/>
    <col min="10249" max="10249" width="0.5" customWidth="1"/>
    <col min="10250" max="10250" width="8.5" customWidth="1"/>
    <col min="10251" max="10251" width="2.5" customWidth="1"/>
    <col min="10252" max="10252" width="12.6640625" customWidth="1"/>
    <col min="10253" max="10253" width="1.5" customWidth="1"/>
    <col min="10254" max="10254" width="1.1640625" customWidth="1"/>
    <col min="10255" max="10255" width="13.1640625" customWidth="1"/>
    <col min="10256" max="10256" width="2.5" customWidth="1"/>
    <col min="10257" max="10257" width="9.6640625" customWidth="1"/>
    <col min="10258" max="10258" width="1.5" customWidth="1"/>
    <col min="10259" max="10260" width="0.5" customWidth="1"/>
    <col min="10261" max="10261" width="9.83203125" customWidth="1"/>
    <col min="10262" max="10262" width="2.33203125" customWidth="1"/>
    <col min="10263" max="10263" width="0.33203125" customWidth="1"/>
    <col min="10264" max="10264" width="2.5" customWidth="1"/>
    <col min="10265" max="10265" width="8.1640625" customWidth="1"/>
    <col min="10266" max="10266" width="2.5" customWidth="1"/>
    <col min="10267" max="10267" width="0.5" customWidth="1"/>
    <col min="10268" max="10268" width="1.5" customWidth="1"/>
    <col min="10269" max="10269" width="3.33203125" customWidth="1"/>
    <col min="10270" max="10270" width="8.6640625" customWidth="1"/>
    <col min="10271" max="10271" width="1" customWidth="1"/>
    <col min="10272" max="10272" width="0.1640625" customWidth="1"/>
    <col min="10273" max="10273" width="2.5" customWidth="1"/>
    <col min="10274" max="10274" width="13.6640625" customWidth="1"/>
    <col min="10275" max="10275" width="1.1640625" customWidth="1"/>
    <col min="10276" max="10276" width="0.33203125" customWidth="1"/>
    <col min="10277" max="10496" width="8.83203125" customWidth="1"/>
    <col min="10497" max="10497" width="8.5" customWidth="1"/>
    <col min="10498" max="10498" width="11.5" customWidth="1"/>
    <col min="10499" max="10499" width="5.33203125" customWidth="1"/>
    <col min="10500" max="10500" width="23.5" customWidth="1"/>
    <col min="10501" max="10501" width="8.33203125" customWidth="1"/>
    <col min="10502" max="10503" width="1.33203125" customWidth="1"/>
    <col min="10504" max="10504" width="5.6640625" customWidth="1"/>
    <col min="10505" max="10505" width="0.5" customWidth="1"/>
    <col min="10506" max="10506" width="8.5" customWidth="1"/>
    <col min="10507" max="10507" width="2.5" customWidth="1"/>
    <col min="10508" max="10508" width="12.6640625" customWidth="1"/>
    <col min="10509" max="10509" width="1.5" customWidth="1"/>
    <col min="10510" max="10510" width="1.1640625" customWidth="1"/>
    <col min="10511" max="10511" width="13.1640625" customWidth="1"/>
    <col min="10512" max="10512" width="2.5" customWidth="1"/>
    <col min="10513" max="10513" width="9.6640625" customWidth="1"/>
    <col min="10514" max="10514" width="1.5" customWidth="1"/>
    <col min="10515" max="10516" width="0.5" customWidth="1"/>
    <col min="10517" max="10517" width="9.83203125" customWidth="1"/>
    <col min="10518" max="10518" width="2.33203125" customWidth="1"/>
    <col min="10519" max="10519" width="0.33203125" customWidth="1"/>
    <col min="10520" max="10520" width="2.5" customWidth="1"/>
    <col min="10521" max="10521" width="8.1640625" customWidth="1"/>
    <col min="10522" max="10522" width="2.5" customWidth="1"/>
    <col min="10523" max="10523" width="0.5" customWidth="1"/>
    <col min="10524" max="10524" width="1.5" customWidth="1"/>
    <col min="10525" max="10525" width="3.33203125" customWidth="1"/>
    <col min="10526" max="10526" width="8.6640625" customWidth="1"/>
    <col min="10527" max="10527" width="1" customWidth="1"/>
    <col min="10528" max="10528" width="0.1640625" customWidth="1"/>
    <col min="10529" max="10529" width="2.5" customWidth="1"/>
    <col min="10530" max="10530" width="13.6640625" customWidth="1"/>
    <col min="10531" max="10531" width="1.1640625" customWidth="1"/>
    <col min="10532" max="10532" width="0.33203125" customWidth="1"/>
    <col min="10533" max="10752" width="8.83203125" customWidth="1"/>
    <col min="10753" max="10753" width="8.5" customWidth="1"/>
    <col min="10754" max="10754" width="11.5" customWidth="1"/>
    <col min="10755" max="10755" width="5.33203125" customWidth="1"/>
    <col min="10756" max="10756" width="23.5" customWidth="1"/>
    <col min="10757" max="10757" width="8.33203125" customWidth="1"/>
    <col min="10758" max="10759" width="1.33203125" customWidth="1"/>
    <col min="10760" max="10760" width="5.6640625" customWidth="1"/>
    <col min="10761" max="10761" width="0.5" customWidth="1"/>
    <col min="10762" max="10762" width="8.5" customWidth="1"/>
    <col min="10763" max="10763" width="2.5" customWidth="1"/>
    <col min="10764" max="10764" width="12.6640625" customWidth="1"/>
    <col min="10765" max="10765" width="1.5" customWidth="1"/>
    <col min="10766" max="10766" width="1.1640625" customWidth="1"/>
    <col min="10767" max="10767" width="13.1640625" customWidth="1"/>
    <col min="10768" max="10768" width="2.5" customWidth="1"/>
    <col min="10769" max="10769" width="9.6640625" customWidth="1"/>
    <col min="10770" max="10770" width="1.5" customWidth="1"/>
    <col min="10771" max="10772" width="0.5" customWidth="1"/>
    <col min="10773" max="10773" width="9.83203125" customWidth="1"/>
    <col min="10774" max="10774" width="2.33203125" customWidth="1"/>
    <col min="10775" max="10775" width="0.33203125" customWidth="1"/>
    <col min="10776" max="10776" width="2.5" customWidth="1"/>
    <col min="10777" max="10777" width="8.1640625" customWidth="1"/>
    <col min="10778" max="10778" width="2.5" customWidth="1"/>
    <col min="10779" max="10779" width="0.5" customWidth="1"/>
    <col min="10780" max="10780" width="1.5" customWidth="1"/>
    <col min="10781" max="10781" width="3.33203125" customWidth="1"/>
    <col min="10782" max="10782" width="8.6640625" customWidth="1"/>
    <col min="10783" max="10783" width="1" customWidth="1"/>
    <col min="10784" max="10784" width="0.1640625" customWidth="1"/>
    <col min="10785" max="10785" width="2.5" customWidth="1"/>
    <col min="10786" max="10786" width="13.6640625" customWidth="1"/>
    <col min="10787" max="10787" width="1.1640625" customWidth="1"/>
    <col min="10788" max="10788" width="0.33203125" customWidth="1"/>
    <col min="10789" max="11008" width="8.83203125" customWidth="1"/>
    <col min="11009" max="11009" width="8.5" customWidth="1"/>
    <col min="11010" max="11010" width="11.5" customWidth="1"/>
    <col min="11011" max="11011" width="5.33203125" customWidth="1"/>
    <col min="11012" max="11012" width="23.5" customWidth="1"/>
    <col min="11013" max="11013" width="8.33203125" customWidth="1"/>
    <col min="11014" max="11015" width="1.33203125" customWidth="1"/>
    <col min="11016" max="11016" width="5.6640625" customWidth="1"/>
    <col min="11017" max="11017" width="0.5" customWidth="1"/>
    <col min="11018" max="11018" width="8.5" customWidth="1"/>
    <col min="11019" max="11019" width="2.5" customWidth="1"/>
    <col min="11020" max="11020" width="12.6640625" customWidth="1"/>
    <col min="11021" max="11021" width="1.5" customWidth="1"/>
    <col min="11022" max="11022" width="1.1640625" customWidth="1"/>
    <col min="11023" max="11023" width="13.1640625" customWidth="1"/>
    <col min="11024" max="11024" width="2.5" customWidth="1"/>
    <col min="11025" max="11025" width="9.6640625" customWidth="1"/>
    <col min="11026" max="11026" width="1.5" customWidth="1"/>
    <col min="11027" max="11028" width="0.5" customWidth="1"/>
    <col min="11029" max="11029" width="9.83203125" customWidth="1"/>
    <col min="11030" max="11030" width="2.33203125" customWidth="1"/>
    <col min="11031" max="11031" width="0.33203125" customWidth="1"/>
    <col min="11032" max="11032" width="2.5" customWidth="1"/>
    <col min="11033" max="11033" width="8.1640625" customWidth="1"/>
    <col min="11034" max="11034" width="2.5" customWidth="1"/>
    <col min="11035" max="11035" width="0.5" customWidth="1"/>
    <col min="11036" max="11036" width="1.5" customWidth="1"/>
    <col min="11037" max="11037" width="3.33203125" customWidth="1"/>
    <col min="11038" max="11038" width="8.6640625" customWidth="1"/>
    <col min="11039" max="11039" width="1" customWidth="1"/>
    <col min="11040" max="11040" width="0.1640625" customWidth="1"/>
    <col min="11041" max="11041" width="2.5" customWidth="1"/>
    <col min="11042" max="11042" width="13.6640625" customWidth="1"/>
    <col min="11043" max="11043" width="1.1640625" customWidth="1"/>
    <col min="11044" max="11044" width="0.33203125" customWidth="1"/>
    <col min="11045" max="11264" width="8.83203125" customWidth="1"/>
    <col min="11265" max="11265" width="8.5" customWidth="1"/>
    <col min="11266" max="11266" width="11.5" customWidth="1"/>
    <col min="11267" max="11267" width="5.33203125" customWidth="1"/>
    <col min="11268" max="11268" width="23.5" customWidth="1"/>
    <col min="11269" max="11269" width="8.33203125" customWidth="1"/>
    <col min="11270" max="11271" width="1.33203125" customWidth="1"/>
    <col min="11272" max="11272" width="5.6640625" customWidth="1"/>
    <col min="11273" max="11273" width="0.5" customWidth="1"/>
    <col min="11274" max="11274" width="8.5" customWidth="1"/>
    <col min="11275" max="11275" width="2.5" customWidth="1"/>
    <col min="11276" max="11276" width="12.6640625" customWidth="1"/>
    <col min="11277" max="11277" width="1.5" customWidth="1"/>
    <col min="11278" max="11278" width="1.1640625" customWidth="1"/>
    <col min="11279" max="11279" width="13.1640625" customWidth="1"/>
    <col min="11280" max="11280" width="2.5" customWidth="1"/>
    <col min="11281" max="11281" width="9.6640625" customWidth="1"/>
    <col min="11282" max="11282" width="1.5" customWidth="1"/>
    <col min="11283" max="11284" width="0.5" customWidth="1"/>
    <col min="11285" max="11285" width="9.83203125" customWidth="1"/>
    <col min="11286" max="11286" width="2.33203125" customWidth="1"/>
    <col min="11287" max="11287" width="0.33203125" customWidth="1"/>
    <col min="11288" max="11288" width="2.5" customWidth="1"/>
    <col min="11289" max="11289" width="8.1640625" customWidth="1"/>
    <col min="11290" max="11290" width="2.5" customWidth="1"/>
    <col min="11291" max="11291" width="0.5" customWidth="1"/>
    <col min="11292" max="11292" width="1.5" customWidth="1"/>
    <col min="11293" max="11293" width="3.33203125" customWidth="1"/>
    <col min="11294" max="11294" width="8.6640625" customWidth="1"/>
    <col min="11295" max="11295" width="1" customWidth="1"/>
    <col min="11296" max="11296" width="0.1640625" customWidth="1"/>
    <col min="11297" max="11297" width="2.5" customWidth="1"/>
    <col min="11298" max="11298" width="13.6640625" customWidth="1"/>
    <col min="11299" max="11299" width="1.1640625" customWidth="1"/>
    <col min="11300" max="11300" width="0.33203125" customWidth="1"/>
    <col min="11301" max="11520" width="8.83203125" customWidth="1"/>
    <col min="11521" max="11521" width="8.5" customWidth="1"/>
    <col min="11522" max="11522" width="11.5" customWidth="1"/>
    <col min="11523" max="11523" width="5.33203125" customWidth="1"/>
    <col min="11524" max="11524" width="23.5" customWidth="1"/>
    <col min="11525" max="11525" width="8.33203125" customWidth="1"/>
    <col min="11526" max="11527" width="1.33203125" customWidth="1"/>
    <col min="11528" max="11528" width="5.6640625" customWidth="1"/>
    <col min="11529" max="11529" width="0.5" customWidth="1"/>
    <col min="11530" max="11530" width="8.5" customWidth="1"/>
    <col min="11531" max="11531" width="2.5" customWidth="1"/>
    <col min="11532" max="11532" width="12.6640625" customWidth="1"/>
    <col min="11533" max="11533" width="1.5" customWidth="1"/>
    <col min="11534" max="11534" width="1.1640625" customWidth="1"/>
    <col min="11535" max="11535" width="13.1640625" customWidth="1"/>
    <col min="11536" max="11536" width="2.5" customWidth="1"/>
    <col min="11537" max="11537" width="9.6640625" customWidth="1"/>
    <col min="11538" max="11538" width="1.5" customWidth="1"/>
    <col min="11539" max="11540" width="0.5" customWidth="1"/>
    <col min="11541" max="11541" width="9.83203125" customWidth="1"/>
    <col min="11542" max="11542" width="2.33203125" customWidth="1"/>
    <col min="11543" max="11543" width="0.33203125" customWidth="1"/>
    <col min="11544" max="11544" width="2.5" customWidth="1"/>
    <col min="11545" max="11545" width="8.1640625" customWidth="1"/>
    <col min="11546" max="11546" width="2.5" customWidth="1"/>
    <col min="11547" max="11547" width="0.5" customWidth="1"/>
    <col min="11548" max="11548" width="1.5" customWidth="1"/>
    <col min="11549" max="11549" width="3.33203125" customWidth="1"/>
    <col min="11550" max="11550" width="8.6640625" customWidth="1"/>
    <col min="11551" max="11551" width="1" customWidth="1"/>
    <col min="11552" max="11552" width="0.1640625" customWidth="1"/>
    <col min="11553" max="11553" width="2.5" customWidth="1"/>
    <col min="11554" max="11554" width="13.6640625" customWidth="1"/>
    <col min="11555" max="11555" width="1.1640625" customWidth="1"/>
    <col min="11556" max="11556" width="0.33203125" customWidth="1"/>
    <col min="11557" max="11776" width="8.83203125" customWidth="1"/>
    <col min="11777" max="11777" width="8.5" customWidth="1"/>
    <col min="11778" max="11778" width="11.5" customWidth="1"/>
    <col min="11779" max="11779" width="5.33203125" customWidth="1"/>
    <col min="11780" max="11780" width="23.5" customWidth="1"/>
    <col min="11781" max="11781" width="8.33203125" customWidth="1"/>
    <col min="11782" max="11783" width="1.33203125" customWidth="1"/>
    <col min="11784" max="11784" width="5.6640625" customWidth="1"/>
    <col min="11785" max="11785" width="0.5" customWidth="1"/>
    <col min="11786" max="11786" width="8.5" customWidth="1"/>
    <col min="11787" max="11787" width="2.5" customWidth="1"/>
    <col min="11788" max="11788" width="12.6640625" customWidth="1"/>
    <col min="11789" max="11789" width="1.5" customWidth="1"/>
    <col min="11790" max="11790" width="1.1640625" customWidth="1"/>
    <col min="11791" max="11791" width="13.1640625" customWidth="1"/>
    <col min="11792" max="11792" width="2.5" customWidth="1"/>
    <col min="11793" max="11793" width="9.6640625" customWidth="1"/>
    <col min="11794" max="11794" width="1.5" customWidth="1"/>
    <col min="11795" max="11796" width="0.5" customWidth="1"/>
    <col min="11797" max="11797" width="9.83203125" customWidth="1"/>
    <col min="11798" max="11798" width="2.33203125" customWidth="1"/>
    <col min="11799" max="11799" width="0.33203125" customWidth="1"/>
    <col min="11800" max="11800" width="2.5" customWidth="1"/>
    <col min="11801" max="11801" width="8.1640625" customWidth="1"/>
    <col min="11802" max="11802" width="2.5" customWidth="1"/>
    <col min="11803" max="11803" width="0.5" customWidth="1"/>
    <col min="11804" max="11804" width="1.5" customWidth="1"/>
    <col min="11805" max="11805" width="3.33203125" customWidth="1"/>
    <col min="11806" max="11806" width="8.6640625" customWidth="1"/>
    <col min="11807" max="11807" width="1" customWidth="1"/>
    <col min="11808" max="11808" width="0.1640625" customWidth="1"/>
    <col min="11809" max="11809" width="2.5" customWidth="1"/>
    <col min="11810" max="11810" width="13.6640625" customWidth="1"/>
    <col min="11811" max="11811" width="1.1640625" customWidth="1"/>
    <col min="11812" max="11812" width="0.33203125" customWidth="1"/>
    <col min="11813" max="12032" width="8.83203125" customWidth="1"/>
    <col min="12033" max="12033" width="8.5" customWidth="1"/>
    <col min="12034" max="12034" width="11.5" customWidth="1"/>
    <col min="12035" max="12035" width="5.33203125" customWidth="1"/>
    <col min="12036" max="12036" width="23.5" customWidth="1"/>
    <col min="12037" max="12037" width="8.33203125" customWidth="1"/>
    <col min="12038" max="12039" width="1.33203125" customWidth="1"/>
    <col min="12040" max="12040" width="5.6640625" customWidth="1"/>
    <col min="12041" max="12041" width="0.5" customWidth="1"/>
    <col min="12042" max="12042" width="8.5" customWidth="1"/>
    <col min="12043" max="12043" width="2.5" customWidth="1"/>
    <col min="12044" max="12044" width="12.6640625" customWidth="1"/>
    <col min="12045" max="12045" width="1.5" customWidth="1"/>
    <col min="12046" max="12046" width="1.1640625" customWidth="1"/>
    <col min="12047" max="12047" width="13.1640625" customWidth="1"/>
    <col min="12048" max="12048" width="2.5" customWidth="1"/>
    <col min="12049" max="12049" width="9.6640625" customWidth="1"/>
    <col min="12050" max="12050" width="1.5" customWidth="1"/>
    <col min="12051" max="12052" width="0.5" customWidth="1"/>
    <col min="12053" max="12053" width="9.83203125" customWidth="1"/>
    <col min="12054" max="12054" width="2.33203125" customWidth="1"/>
    <col min="12055" max="12055" width="0.33203125" customWidth="1"/>
    <col min="12056" max="12056" width="2.5" customWidth="1"/>
    <col min="12057" max="12057" width="8.1640625" customWidth="1"/>
    <col min="12058" max="12058" width="2.5" customWidth="1"/>
    <col min="12059" max="12059" width="0.5" customWidth="1"/>
    <col min="12060" max="12060" width="1.5" customWidth="1"/>
    <col min="12061" max="12061" width="3.33203125" customWidth="1"/>
    <col min="12062" max="12062" width="8.6640625" customWidth="1"/>
    <col min="12063" max="12063" width="1" customWidth="1"/>
    <col min="12064" max="12064" width="0.1640625" customWidth="1"/>
    <col min="12065" max="12065" width="2.5" customWidth="1"/>
    <col min="12066" max="12066" width="13.6640625" customWidth="1"/>
    <col min="12067" max="12067" width="1.1640625" customWidth="1"/>
    <col min="12068" max="12068" width="0.33203125" customWidth="1"/>
    <col min="12069" max="12288" width="8.83203125" customWidth="1"/>
    <col min="12289" max="12289" width="8.5" customWidth="1"/>
    <col min="12290" max="12290" width="11.5" customWidth="1"/>
    <col min="12291" max="12291" width="5.33203125" customWidth="1"/>
    <col min="12292" max="12292" width="23.5" customWidth="1"/>
    <col min="12293" max="12293" width="8.33203125" customWidth="1"/>
    <col min="12294" max="12295" width="1.33203125" customWidth="1"/>
    <col min="12296" max="12296" width="5.6640625" customWidth="1"/>
    <col min="12297" max="12297" width="0.5" customWidth="1"/>
    <col min="12298" max="12298" width="8.5" customWidth="1"/>
    <col min="12299" max="12299" width="2.5" customWidth="1"/>
    <col min="12300" max="12300" width="12.6640625" customWidth="1"/>
    <col min="12301" max="12301" width="1.5" customWidth="1"/>
    <col min="12302" max="12302" width="1.1640625" customWidth="1"/>
    <col min="12303" max="12303" width="13.1640625" customWidth="1"/>
    <col min="12304" max="12304" width="2.5" customWidth="1"/>
    <col min="12305" max="12305" width="9.6640625" customWidth="1"/>
    <col min="12306" max="12306" width="1.5" customWidth="1"/>
    <col min="12307" max="12308" width="0.5" customWidth="1"/>
    <col min="12309" max="12309" width="9.83203125" customWidth="1"/>
    <col min="12310" max="12310" width="2.33203125" customWidth="1"/>
    <col min="12311" max="12311" width="0.33203125" customWidth="1"/>
    <col min="12312" max="12312" width="2.5" customWidth="1"/>
    <col min="12313" max="12313" width="8.1640625" customWidth="1"/>
    <col min="12314" max="12314" width="2.5" customWidth="1"/>
    <col min="12315" max="12315" width="0.5" customWidth="1"/>
    <col min="12316" max="12316" width="1.5" customWidth="1"/>
    <col min="12317" max="12317" width="3.33203125" customWidth="1"/>
    <col min="12318" max="12318" width="8.6640625" customWidth="1"/>
    <col min="12319" max="12319" width="1" customWidth="1"/>
    <col min="12320" max="12320" width="0.1640625" customWidth="1"/>
    <col min="12321" max="12321" width="2.5" customWidth="1"/>
    <col min="12322" max="12322" width="13.6640625" customWidth="1"/>
    <col min="12323" max="12323" width="1.1640625" customWidth="1"/>
    <col min="12324" max="12324" width="0.33203125" customWidth="1"/>
    <col min="12325" max="12544" width="8.83203125" customWidth="1"/>
    <col min="12545" max="12545" width="8.5" customWidth="1"/>
    <col min="12546" max="12546" width="11.5" customWidth="1"/>
    <col min="12547" max="12547" width="5.33203125" customWidth="1"/>
    <col min="12548" max="12548" width="23.5" customWidth="1"/>
    <col min="12549" max="12549" width="8.33203125" customWidth="1"/>
    <col min="12550" max="12551" width="1.33203125" customWidth="1"/>
    <col min="12552" max="12552" width="5.6640625" customWidth="1"/>
    <col min="12553" max="12553" width="0.5" customWidth="1"/>
    <col min="12554" max="12554" width="8.5" customWidth="1"/>
    <col min="12555" max="12555" width="2.5" customWidth="1"/>
    <col min="12556" max="12556" width="12.6640625" customWidth="1"/>
    <col min="12557" max="12557" width="1.5" customWidth="1"/>
    <col min="12558" max="12558" width="1.1640625" customWidth="1"/>
    <col min="12559" max="12559" width="13.1640625" customWidth="1"/>
    <col min="12560" max="12560" width="2.5" customWidth="1"/>
    <col min="12561" max="12561" width="9.6640625" customWidth="1"/>
    <col min="12562" max="12562" width="1.5" customWidth="1"/>
    <col min="12563" max="12564" width="0.5" customWidth="1"/>
    <col min="12565" max="12565" width="9.83203125" customWidth="1"/>
    <col min="12566" max="12566" width="2.33203125" customWidth="1"/>
    <col min="12567" max="12567" width="0.33203125" customWidth="1"/>
    <col min="12568" max="12568" width="2.5" customWidth="1"/>
    <col min="12569" max="12569" width="8.1640625" customWidth="1"/>
    <col min="12570" max="12570" width="2.5" customWidth="1"/>
    <col min="12571" max="12571" width="0.5" customWidth="1"/>
    <col min="12572" max="12572" width="1.5" customWidth="1"/>
    <col min="12573" max="12573" width="3.33203125" customWidth="1"/>
    <col min="12574" max="12574" width="8.6640625" customWidth="1"/>
    <col min="12575" max="12575" width="1" customWidth="1"/>
    <col min="12576" max="12576" width="0.1640625" customWidth="1"/>
    <col min="12577" max="12577" width="2.5" customWidth="1"/>
    <col min="12578" max="12578" width="13.6640625" customWidth="1"/>
    <col min="12579" max="12579" width="1.1640625" customWidth="1"/>
    <col min="12580" max="12580" width="0.33203125" customWidth="1"/>
    <col min="12581" max="12800" width="8.83203125" customWidth="1"/>
    <col min="12801" max="12801" width="8.5" customWidth="1"/>
    <col min="12802" max="12802" width="11.5" customWidth="1"/>
    <col min="12803" max="12803" width="5.33203125" customWidth="1"/>
    <col min="12804" max="12804" width="23.5" customWidth="1"/>
    <col min="12805" max="12805" width="8.33203125" customWidth="1"/>
    <col min="12806" max="12807" width="1.33203125" customWidth="1"/>
    <col min="12808" max="12808" width="5.6640625" customWidth="1"/>
    <col min="12809" max="12809" width="0.5" customWidth="1"/>
    <col min="12810" max="12810" width="8.5" customWidth="1"/>
    <col min="12811" max="12811" width="2.5" customWidth="1"/>
    <col min="12812" max="12812" width="12.6640625" customWidth="1"/>
    <col min="12813" max="12813" width="1.5" customWidth="1"/>
    <col min="12814" max="12814" width="1.1640625" customWidth="1"/>
    <col min="12815" max="12815" width="13.1640625" customWidth="1"/>
    <col min="12816" max="12816" width="2.5" customWidth="1"/>
    <col min="12817" max="12817" width="9.6640625" customWidth="1"/>
    <col min="12818" max="12818" width="1.5" customWidth="1"/>
    <col min="12819" max="12820" width="0.5" customWidth="1"/>
    <col min="12821" max="12821" width="9.83203125" customWidth="1"/>
    <col min="12822" max="12822" width="2.33203125" customWidth="1"/>
    <col min="12823" max="12823" width="0.33203125" customWidth="1"/>
    <col min="12824" max="12824" width="2.5" customWidth="1"/>
    <col min="12825" max="12825" width="8.1640625" customWidth="1"/>
    <col min="12826" max="12826" width="2.5" customWidth="1"/>
    <col min="12827" max="12827" width="0.5" customWidth="1"/>
    <col min="12828" max="12828" width="1.5" customWidth="1"/>
    <col min="12829" max="12829" width="3.33203125" customWidth="1"/>
    <col min="12830" max="12830" width="8.6640625" customWidth="1"/>
    <col min="12831" max="12831" width="1" customWidth="1"/>
    <col min="12832" max="12832" width="0.1640625" customWidth="1"/>
    <col min="12833" max="12833" width="2.5" customWidth="1"/>
    <col min="12834" max="12834" width="13.6640625" customWidth="1"/>
    <col min="12835" max="12835" width="1.1640625" customWidth="1"/>
    <col min="12836" max="12836" width="0.33203125" customWidth="1"/>
    <col min="12837" max="13056" width="8.83203125" customWidth="1"/>
    <col min="13057" max="13057" width="8.5" customWidth="1"/>
    <col min="13058" max="13058" width="11.5" customWidth="1"/>
    <col min="13059" max="13059" width="5.33203125" customWidth="1"/>
    <col min="13060" max="13060" width="23.5" customWidth="1"/>
    <col min="13061" max="13061" width="8.33203125" customWidth="1"/>
    <col min="13062" max="13063" width="1.33203125" customWidth="1"/>
    <col min="13064" max="13064" width="5.6640625" customWidth="1"/>
    <col min="13065" max="13065" width="0.5" customWidth="1"/>
    <col min="13066" max="13066" width="8.5" customWidth="1"/>
    <col min="13067" max="13067" width="2.5" customWidth="1"/>
    <col min="13068" max="13068" width="12.6640625" customWidth="1"/>
    <col min="13069" max="13069" width="1.5" customWidth="1"/>
    <col min="13070" max="13070" width="1.1640625" customWidth="1"/>
    <col min="13071" max="13071" width="13.1640625" customWidth="1"/>
    <col min="13072" max="13072" width="2.5" customWidth="1"/>
    <col min="13073" max="13073" width="9.6640625" customWidth="1"/>
    <col min="13074" max="13074" width="1.5" customWidth="1"/>
    <col min="13075" max="13076" width="0.5" customWidth="1"/>
    <col min="13077" max="13077" width="9.83203125" customWidth="1"/>
    <col min="13078" max="13078" width="2.33203125" customWidth="1"/>
    <col min="13079" max="13079" width="0.33203125" customWidth="1"/>
    <col min="13080" max="13080" width="2.5" customWidth="1"/>
    <col min="13081" max="13081" width="8.1640625" customWidth="1"/>
    <col min="13082" max="13082" width="2.5" customWidth="1"/>
    <col min="13083" max="13083" width="0.5" customWidth="1"/>
    <col min="13084" max="13084" width="1.5" customWidth="1"/>
    <col min="13085" max="13085" width="3.33203125" customWidth="1"/>
    <col min="13086" max="13086" width="8.6640625" customWidth="1"/>
    <col min="13087" max="13087" width="1" customWidth="1"/>
    <col min="13088" max="13088" width="0.1640625" customWidth="1"/>
    <col min="13089" max="13089" width="2.5" customWidth="1"/>
    <col min="13090" max="13090" width="13.6640625" customWidth="1"/>
    <col min="13091" max="13091" width="1.1640625" customWidth="1"/>
    <col min="13092" max="13092" width="0.33203125" customWidth="1"/>
    <col min="13093" max="13312" width="8.83203125" customWidth="1"/>
    <col min="13313" max="13313" width="8.5" customWidth="1"/>
    <col min="13314" max="13314" width="11.5" customWidth="1"/>
    <col min="13315" max="13315" width="5.33203125" customWidth="1"/>
    <col min="13316" max="13316" width="23.5" customWidth="1"/>
    <col min="13317" max="13317" width="8.33203125" customWidth="1"/>
    <col min="13318" max="13319" width="1.33203125" customWidth="1"/>
    <col min="13320" max="13320" width="5.6640625" customWidth="1"/>
    <col min="13321" max="13321" width="0.5" customWidth="1"/>
    <col min="13322" max="13322" width="8.5" customWidth="1"/>
    <col min="13323" max="13323" width="2.5" customWidth="1"/>
    <col min="13324" max="13324" width="12.6640625" customWidth="1"/>
    <col min="13325" max="13325" width="1.5" customWidth="1"/>
    <col min="13326" max="13326" width="1.1640625" customWidth="1"/>
    <col min="13327" max="13327" width="13.1640625" customWidth="1"/>
    <col min="13328" max="13328" width="2.5" customWidth="1"/>
    <col min="13329" max="13329" width="9.6640625" customWidth="1"/>
    <col min="13330" max="13330" width="1.5" customWidth="1"/>
    <col min="13331" max="13332" width="0.5" customWidth="1"/>
    <col min="13333" max="13333" width="9.83203125" customWidth="1"/>
    <col min="13334" max="13334" width="2.33203125" customWidth="1"/>
    <col min="13335" max="13335" width="0.33203125" customWidth="1"/>
    <col min="13336" max="13336" width="2.5" customWidth="1"/>
    <col min="13337" max="13337" width="8.1640625" customWidth="1"/>
    <col min="13338" max="13338" width="2.5" customWidth="1"/>
    <col min="13339" max="13339" width="0.5" customWidth="1"/>
    <col min="13340" max="13340" width="1.5" customWidth="1"/>
    <col min="13341" max="13341" width="3.33203125" customWidth="1"/>
    <col min="13342" max="13342" width="8.6640625" customWidth="1"/>
    <col min="13343" max="13343" width="1" customWidth="1"/>
    <col min="13344" max="13344" width="0.1640625" customWidth="1"/>
    <col min="13345" max="13345" width="2.5" customWidth="1"/>
    <col min="13346" max="13346" width="13.6640625" customWidth="1"/>
    <col min="13347" max="13347" width="1.1640625" customWidth="1"/>
    <col min="13348" max="13348" width="0.33203125" customWidth="1"/>
    <col min="13349" max="13568" width="8.83203125" customWidth="1"/>
    <col min="13569" max="13569" width="8.5" customWidth="1"/>
    <col min="13570" max="13570" width="11.5" customWidth="1"/>
    <col min="13571" max="13571" width="5.33203125" customWidth="1"/>
    <col min="13572" max="13572" width="23.5" customWidth="1"/>
    <col min="13573" max="13573" width="8.33203125" customWidth="1"/>
    <col min="13574" max="13575" width="1.33203125" customWidth="1"/>
    <col min="13576" max="13576" width="5.6640625" customWidth="1"/>
    <col min="13577" max="13577" width="0.5" customWidth="1"/>
    <col min="13578" max="13578" width="8.5" customWidth="1"/>
    <col min="13579" max="13579" width="2.5" customWidth="1"/>
    <col min="13580" max="13580" width="12.6640625" customWidth="1"/>
    <col min="13581" max="13581" width="1.5" customWidth="1"/>
    <col min="13582" max="13582" width="1.1640625" customWidth="1"/>
    <col min="13583" max="13583" width="13.1640625" customWidth="1"/>
    <col min="13584" max="13584" width="2.5" customWidth="1"/>
    <col min="13585" max="13585" width="9.6640625" customWidth="1"/>
    <col min="13586" max="13586" width="1.5" customWidth="1"/>
    <col min="13587" max="13588" width="0.5" customWidth="1"/>
    <col min="13589" max="13589" width="9.83203125" customWidth="1"/>
    <col min="13590" max="13590" width="2.33203125" customWidth="1"/>
    <col min="13591" max="13591" width="0.33203125" customWidth="1"/>
    <col min="13592" max="13592" width="2.5" customWidth="1"/>
    <col min="13593" max="13593" width="8.1640625" customWidth="1"/>
    <col min="13594" max="13594" width="2.5" customWidth="1"/>
    <col min="13595" max="13595" width="0.5" customWidth="1"/>
    <col min="13596" max="13596" width="1.5" customWidth="1"/>
    <col min="13597" max="13597" width="3.33203125" customWidth="1"/>
    <col min="13598" max="13598" width="8.6640625" customWidth="1"/>
    <col min="13599" max="13599" width="1" customWidth="1"/>
    <col min="13600" max="13600" width="0.1640625" customWidth="1"/>
    <col min="13601" max="13601" width="2.5" customWidth="1"/>
    <col min="13602" max="13602" width="13.6640625" customWidth="1"/>
    <col min="13603" max="13603" width="1.1640625" customWidth="1"/>
    <col min="13604" max="13604" width="0.33203125" customWidth="1"/>
    <col min="13605" max="13824" width="8.83203125" customWidth="1"/>
    <col min="13825" max="13825" width="8.5" customWidth="1"/>
    <col min="13826" max="13826" width="11.5" customWidth="1"/>
    <col min="13827" max="13827" width="5.33203125" customWidth="1"/>
    <col min="13828" max="13828" width="23.5" customWidth="1"/>
    <col min="13829" max="13829" width="8.33203125" customWidth="1"/>
    <col min="13830" max="13831" width="1.33203125" customWidth="1"/>
    <col min="13832" max="13832" width="5.6640625" customWidth="1"/>
    <col min="13833" max="13833" width="0.5" customWidth="1"/>
    <col min="13834" max="13834" width="8.5" customWidth="1"/>
    <col min="13835" max="13835" width="2.5" customWidth="1"/>
    <col min="13836" max="13836" width="12.6640625" customWidth="1"/>
    <col min="13837" max="13837" width="1.5" customWidth="1"/>
    <col min="13838" max="13838" width="1.1640625" customWidth="1"/>
    <col min="13839" max="13839" width="13.1640625" customWidth="1"/>
    <col min="13840" max="13840" width="2.5" customWidth="1"/>
    <col min="13841" max="13841" width="9.6640625" customWidth="1"/>
    <col min="13842" max="13842" width="1.5" customWidth="1"/>
    <col min="13843" max="13844" width="0.5" customWidth="1"/>
    <col min="13845" max="13845" width="9.83203125" customWidth="1"/>
    <col min="13846" max="13846" width="2.33203125" customWidth="1"/>
    <col min="13847" max="13847" width="0.33203125" customWidth="1"/>
    <col min="13848" max="13848" width="2.5" customWidth="1"/>
    <col min="13849" max="13849" width="8.1640625" customWidth="1"/>
    <col min="13850" max="13850" width="2.5" customWidth="1"/>
    <col min="13851" max="13851" width="0.5" customWidth="1"/>
    <col min="13852" max="13852" width="1.5" customWidth="1"/>
    <col min="13853" max="13853" width="3.33203125" customWidth="1"/>
    <col min="13854" max="13854" width="8.6640625" customWidth="1"/>
    <col min="13855" max="13855" width="1" customWidth="1"/>
    <col min="13856" max="13856" width="0.1640625" customWidth="1"/>
    <col min="13857" max="13857" width="2.5" customWidth="1"/>
    <col min="13858" max="13858" width="13.6640625" customWidth="1"/>
    <col min="13859" max="13859" width="1.1640625" customWidth="1"/>
    <col min="13860" max="13860" width="0.33203125" customWidth="1"/>
    <col min="13861" max="14080" width="8.83203125" customWidth="1"/>
    <col min="14081" max="14081" width="8.5" customWidth="1"/>
    <col min="14082" max="14082" width="11.5" customWidth="1"/>
    <col min="14083" max="14083" width="5.33203125" customWidth="1"/>
    <col min="14084" max="14084" width="23.5" customWidth="1"/>
    <col min="14085" max="14085" width="8.33203125" customWidth="1"/>
    <col min="14086" max="14087" width="1.33203125" customWidth="1"/>
    <col min="14088" max="14088" width="5.6640625" customWidth="1"/>
    <col min="14089" max="14089" width="0.5" customWidth="1"/>
    <col min="14090" max="14090" width="8.5" customWidth="1"/>
    <col min="14091" max="14091" width="2.5" customWidth="1"/>
    <col min="14092" max="14092" width="12.6640625" customWidth="1"/>
    <col min="14093" max="14093" width="1.5" customWidth="1"/>
    <col min="14094" max="14094" width="1.1640625" customWidth="1"/>
    <col min="14095" max="14095" width="13.1640625" customWidth="1"/>
    <col min="14096" max="14096" width="2.5" customWidth="1"/>
    <col min="14097" max="14097" width="9.6640625" customWidth="1"/>
    <col min="14098" max="14098" width="1.5" customWidth="1"/>
    <col min="14099" max="14100" width="0.5" customWidth="1"/>
    <col min="14101" max="14101" width="9.83203125" customWidth="1"/>
    <col min="14102" max="14102" width="2.33203125" customWidth="1"/>
    <col min="14103" max="14103" width="0.33203125" customWidth="1"/>
    <col min="14104" max="14104" width="2.5" customWidth="1"/>
    <col min="14105" max="14105" width="8.1640625" customWidth="1"/>
    <col min="14106" max="14106" width="2.5" customWidth="1"/>
    <col min="14107" max="14107" width="0.5" customWidth="1"/>
    <col min="14108" max="14108" width="1.5" customWidth="1"/>
    <col min="14109" max="14109" width="3.33203125" customWidth="1"/>
    <col min="14110" max="14110" width="8.6640625" customWidth="1"/>
    <col min="14111" max="14111" width="1" customWidth="1"/>
    <col min="14112" max="14112" width="0.1640625" customWidth="1"/>
    <col min="14113" max="14113" width="2.5" customWidth="1"/>
    <col min="14114" max="14114" width="13.6640625" customWidth="1"/>
    <col min="14115" max="14115" width="1.1640625" customWidth="1"/>
    <col min="14116" max="14116" width="0.33203125" customWidth="1"/>
    <col min="14117" max="14336" width="8.83203125" customWidth="1"/>
    <col min="14337" max="14337" width="8.5" customWidth="1"/>
    <col min="14338" max="14338" width="11.5" customWidth="1"/>
    <col min="14339" max="14339" width="5.33203125" customWidth="1"/>
    <col min="14340" max="14340" width="23.5" customWidth="1"/>
    <col min="14341" max="14341" width="8.33203125" customWidth="1"/>
    <col min="14342" max="14343" width="1.33203125" customWidth="1"/>
    <col min="14344" max="14344" width="5.6640625" customWidth="1"/>
    <col min="14345" max="14345" width="0.5" customWidth="1"/>
    <col min="14346" max="14346" width="8.5" customWidth="1"/>
    <col min="14347" max="14347" width="2.5" customWidth="1"/>
    <col min="14348" max="14348" width="12.6640625" customWidth="1"/>
    <col min="14349" max="14349" width="1.5" customWidth="1"/>
    <col min="14350" max="14350" width="1.1640625" customWidth="1"/>
    <col min="14351" max="14351" width="13.1640625" customWidth="1"/>
    <col min="14352" max="14352" width="2.5" customWidth="1"/>
    <col min="14353" max="14353" width="9.6640625" customWidth="1"/>
    <col min="14354" max="14354" width="1.5" customWidth="1"/>
    <col min="14355" max="14356" width="0.5" customWidth="1"/>
    <col min="14357" max="14357" width="9.83203125" customWidth="1"/>
    <col min="14358" max="14358" width="2.33203125" customWidth="1"/>
    <col min="14359" max="14359" width="0.33203125" customWidth="1"/>
    <col min="14360" max="14360" width="2.5" customWidth="1"/>
    <col min="14361" max="14361" width="8.1640625" customWidth="1"/>
    <col min="14362" max="14362" width="2.5" customWidth="1"/>
    <col min="14363" max="14363" width="0.5" customWidth="1"/>
    <col min="14364" max="14364" width="1.5" customWidth="1"/>
    <col min="14365" max="14365" width="3.33203125" customWidth="1"/>
    <col min="14366" max="14366" width="8.6640625" customWidth="1"/>
    <col min="14367" max="14367" width="1" customWidth="1"/>
    <col min="14368" max="14368" width="0.1640625" customWidth="1"/>
    <col min="14369" max="14369" width="2.5" customWidth="1"/>
    <col min="14370" max="14370" width="13.6640625" customWidth="1"/>
    <col min="14371" max="14371" width="1.1640625" customWidth="1"/>
    <col min="14372" max="14372" width="0.33203125" customWidth="1"/>
    <col min="14373" max="14592" width="8.83203125" customWidth="1"/>
    <col min="14593" max="14593" width="8.5" customWidth="1"/>
    <col min="14594" max="14594" width="11.5" customWidth="1"/>
    <col min="14595" max="14595" width="5.33203125" customWidth="1"/>
    <col min="14596" max="14596" width="23.5" customWidth="1"/>
    <col min="14597" max="14597" width="8.33203125" customWidth="1"/>
    <col min="14598" max="14599" width="1.33203125" customWidth="1"/>
    <col min="14600" max="14600" width="5.6640625" customWidth="1"/>
    <col min="14601" max="14601" width="0.5" customWidth="1"/>
    <col min="14602" max="14602" width="8.5" customWidth="1"/>
    <col min="14603" max="14603" width="2.5" customWidth="1"/>
    <col min="14604" max="14604" width="12.6640625" customWidth="1"/>
    <col min="14605" max="14605" width="1.5" customWidth="1"/>
    <col min="14606" max="14606" width="1.1640625" customWidth="1"/>
    <col min="14607" max="14607" width="13.1640625" customWidth="1"/>
    <col min="14608" max="14608" width="2.5" customWidth="1"/>
    <col min="14609" max="14609" width="9.6640625" customWidth="1"/>
    <col min="14610" max="14610" width="1.5" customWidth="1"/>
    <col min="14611" max="14612" width="0.5" customWidth="1"/>
    <col min="14613" max="14613" width="9.83203125" customWidth="1"/>
    <col min="14614" max="14614" width="2.33203125" customWidth="1"/>
    <col min="14615" max="14615" width="0.33203125" customWidth="1"/>
    <col min="14616" max="14616" width="2.5" customWidth="1"/>
    <col min="14617" max="14617" width="8.1640625" customWidth="1"/>
    <col min="14618" max="14618" width="2.5" customWidth="1"/>
    <col min="14619" max="14619" width="0.5" customWidth="1"/>
    <col min="14620" max="14620" width="1.5" customWidth="1"/>
    <col min="14621" max="14621" width="3.33203125" customWidth="1"/>
    <col min="14622" max="14622" width="8.6640625" customWidth="1"/>
    <col min="14623" max="14623" width="1" customWidth="1"/>
    <col min="14624" max="14624" width="0.1640625" customWidth="1"/>
    <col min="14625" max="14625" width="2.5" customWidth="1"/>
    <col min="14626" max="14626" width="13.6640625" customWidth="1"/>
    <col min="14627" max="14627" width="1.1640625" customWidth="1"/>
    <col min="14628" max="14628" width="0.33203125" customWidth="1"/>
    <col min="14629" max="14848" width="8.83203125" customWidth="1"/>
    <col min="14849" max="14849" width="8.5" customWidth="1"/>
    <col min="14850" max="14850" width="11.5" customWidth="1"/>
    <col min="14851" max="14851" width="5.33203125" customWidth="1"/>
    <col min="14852" max="14852" width="23.5" customWidth="1"/>
    <col min="14853" max="14853" width="8.33203125" customWidth="1"/>
    <col min="14854" max="14855" width="1.33203125" customWidth="1"/>
    <col min="14856" max="14856" width="5.6640625" customWidth="1"/>
    <col min="14857" max="14857" width="0.5" customWidth="1"/>
    <col min="14858" max="14858" width="8.5" customWidth="1"/>
    <col min="14859" max="14859" width="2.5" customWidth="1"/>
    <col min="14860" max="14860" width="12.6640625" customWidth="1"/>
    <col min="14861" max="14861" width="1.5" customWidth="1"/>
    <col min="14862" max="14862" width="1.1640625" customWidth="1"/>
    <col min="14863" max="14863" width="13.1640625" customWidth="1"/>
    <col min="14864" max="14864" width="2.5" customWidth="1"/>
    <col min="14865" max="14865" width="9.6640625" customWidth="1"/>
    <col min="14866" max="14866" width="1.5" customWidth="1"/>
    <col min="14867" max="14868" width="0.5" customWidth="1"/>
    <col min="14869" max="14869" width="9.83203125" customWidth="1"/>
    <col min="14870" max="14870" width="2.33203125" customWidth="1"/>
    <col min="14871" max="14871" width="0.33203125" customWidth="1"/>
    <col min="14872" max="14872" width="2.5" customWidth="1"/>
    <col min="14873" max="14873" width="8.1640625" customWidth="1"/>
    <col min="14874" max="14874" width="2.5" customWidth="1"/>
    <col min="14875" max="14875" width="0.5" customWidth="1"/>
    <col min="14876" max="14876" width="1.5" customWidth="1"/>
    <col min="14877" max="14877" width="3.33203125" customWidth="1"/>
    <col min="14878" max="14878" width="8.6640625" customWidth="1"/>
    <col min="14879" max="14879" width="1" customWidth="1"/>
    <col min="14880" max="14880" width="0.1640625" customWidth="1"/>
    <col min="14881" max="14881" width="2.5" customWidth="1"/>
    <col min="14882" max="14882" width="13.6640625" customWidth="1"/>
    <col min="14883" max="14883" width="1.1640625" customWidth="1"/>
    <col min="14884" max="14884" width="0.33203125" customWidth="1"/>
    <col min="14885" max="15104" width="8.83203125" customWidth="1"/>
    <col min="15105" max="15105" width="8.5" customWidth="1"/>
    <col min="15106" max="15106" width="11.5" customWidth="1"/>
    <col min="15107" max="15107" width="5.33203125" customWidth="1"/>
    <col min="15108" max="15108" width="23.5" customWidth="1"/>
    <col min="15109" max="15109" width="8.33203125" customWidth="1"/>
    <col min="15110" max="15111" width="1.33203125" customWidth="1"/>
    <col min="15112" max="15112" width="5.6640625" customWidth="1"/>
    <col min="15113" max="15113" width="0.5" customWidth="1"/>
    <col min="15114" max="15114" width="8.5" customWidth="1"/>
    <col min="15115" max="15115" width="2.5" customWidth="1"/>
    <col min="15116" max="15116" width="12.6640625" customWidth="1"/>
    <col min="15117" max="15117" width="1.5" customWidth="1"/>
    <col min="15118" max="15118" width="1.1640625" customWidth="1"/>
    <col min="15119" max="15119" width="13.1640625" customWidth="1"/>
    <col min="15120" max="15120" width="2.5" customWidth="1"/>
    <col min="15121" max="15121" width="9.6640625" customWidth="1"/>
    <col min="15122" max="15122" width="1.5" customWidth="1"/>
    <col min="15123" max="15124" width="0.5" customWidth="1"/>
    <col min="15125" max="15125" width="9.83203125" customWidth="1"/>
    <col min="15126" max="15126" width="2.33203125" customWidth="1"/>
    <col min="15127" max="15127" width="0.33203125" customWidth="1"/>
    <col min="15128" max="15128" width="2.5" customWidth="1"/>
    <col min="15129" max="15129" width="8.1640625" customWidth="1"/>
    <col min="15130" max="15130" width="2.5" customWidth="1"/>
    <col min="15131" max="15131" width="0.5" customWidth="1"/>
    <col min="15132" max="15132" width="1.5" customWidth="1"/>
    <col min="15133" max="15133" width="3.33203125" customWidth="1"/>
    <col min="15134" max="15134" width="8.6640625" customWidth="1"/>
    <col min="15135" max="15135" width="1" customWidth="1"/>
    <col min="15136" max="15136" width="0.1640625" customWidth="1"/>
    <col min="15137" max="15137" width="2.5" customWidth="1"/>
    <col min="15138" max="15138" width="13.6640625" customWidth="1"/>
    <col min="15139" max="15139" width="1.1640625" customWidth="1"/>
    <col min="15140" max="15140" width="0.33203125" customWidth="1"/>
    <col min="15141" max="15360" width="8.83203125" customWidth="1"/>
    <col min="15361" max="15361" width="8.5" customWidth="1"/>
    <col min="15362" max="15362" width="11.5" customWidth="1"/>
    <col min="15363" max="15363" width="5.33203125" customWidth="1"/>
    <col min="15364" max="15364" width="23.5" customWidth="1"/>
    <col min="15365" max="15365" width="8.33203125" customWidth="1"/>
    <col min="15366" max="15367" width="1.33203125" customWidth="1"/>
    <col min="15368" max="15368" width="5.6640625" customWidth="1"/>
    <col min="15369" max="15369" width="0.5" customWidth="1"/>
    <col min="15370" max="15370" width="8.5" customWidth="1"/>
    <col min="15371" max="15371" width="2.5" customWidth="1"/>
    <col min="15372" max="15372" width="12.6640625" customWidth="1"/>
    <col min="15373" max="15373" width="1.5" customWidth="1"/>
    <col min="15374" max="15374" width="1.1640625" customWidth="1"/>
    <col min="15375" max="15375" width="13.1640625" customWidth="1"/>
    <col min="15376" max="15376" width="2.5" customWidth="1"/>
    <col min="15377" max="15377" width="9.6640625" customWidth="1"/>
    <col min="15378" max="15378" width="1.5" customWidth="1"/>
    <col min="15379" max="15380" width="0.5" customWidth="1"/>
    <col min="15381" max="15381" width="9.83203125" customWidth="1"/>
    <col min="15382" max="15382" width="2.33203125" customWidth="1"/>
    <col min="15383" max="15383" width="0.33203125" customWidth="1"/>
    <col min="15384" max="15384" width="2.5" customWidth="1"/>
    <col min="15385" max="15385" width="8.1640625" customWidth="1"/>
    <col min="15386" max="15386" width="2.5" customWidth="1"/>
    <col min="15387" max="15387" width="0.5" customWidth="1"/>
    <col min="15388" max="15388" width="1.5" customWidth="1"/>
    <col min="15389" max="15389" width="3.33203125" customWidth="1"/>
    <col min="15390" max="15390" width="8.6640625" customWidth="1"/>
    <col min="15391" max="15391" width="1" customWidth="1"/>
    <col min="15392" max="15392" width="0.1640625" customWidth="1"/>
    <col min="15393" max="15393" width="2.5" customWidth="1"/>
    <col min="15394" max="15394" width="13.6640625" customWidth="1"/>
    <col min="15395" max="15395" width="1.1640625" customWidth="1"/>
    <col min="15396" max="15396" width="0.33203125" customWidth="1"/>
    <col min="15397" max="15616" width="8.83203125" customWidth="1"/>
    <col min="15617" max="15617" width="8.5" customWidth="1"/>
    <col min="15618" max="15618" width="11.5" customWidth="1"/>
    <col min="15619" max="15619" width="5.33203125" customWidth="1"/>
    <col min="15620" max="15620" width="23.5" customWidth="1"/>
    <col min="15621" max="15621" width="8.33203125" customWidth="1"/>
    <col min="15622" max="15623" width="1.33203125" customWidth="1"/>
    <col min="15624" max="15624" width="5.6640625" customWidth="1"/>
    <col min="15625" max="15625" width="0.5" customWidth="1"/>
    <col min="15626" max="15626" width="8.5" customWidth="1"/>
    <col min="15627" max="15627" width="2.5" customWidth="1"/>
    <col min="15628" max="15628" width="12.6640625" customWidth="1"/>
    <col min="15629" max="15629" width="1.5" customWidth="1"/>
    <col min="15630" max="15630" width="1.1640625" customWidth="1"/>
    <col min="15631" max="15631" width="13.1640625" customWidth="1"/>
    <col min="15632" max="15632" width="2.5" customWidth="1"/>
    <col min="15633" max="15633" width="9.6640625" customWidth="1"/>
    <col min="15634" max="15634" width="1.5" customWidth="1"/>
    <col min="15635" max="15636" width="0.5" customWidth="1"/>
    <col min="15637" max="15637" width="9.83203125" customWidth="1"/>
    <col min="15638" max="15638" width="2.33203125" customWidth="1"/>
    <col min="15639" max="15639" width="0.33203125" customWidth="1"/>
    <col min="15640" max="15640" width="2.5" customWidth="1"/>
    <col min="15641" max="15641" width="8.1640625" customWidth="1"/>
    <col min="15642" max="15642" width="2.5" customWidth="1"/>
    <col min="15643" max="15643" width="0.5" customWidth="1"/>
    <col min="15644" max="15644" width="1.5" customWidth="1"/>
    <col min="15645" max="15645" width="3.33203125" customWidth="1"/>
    <col min="15646" max="15646" width="8.6640625" customWidth="1"/>
    <col min="15647" max="15647" width="1" customWidth="1"/>
    <col min="15648" max="15648" width="0.1640625" customWidth="1"/>
    <col min="15649" max="15649" width="2.5" customWidth="1"/>
    <col min="15650" max="15650" width="13.6640625" customWidth="1"/>
    <col min="15651" max="15651" width="1.1640625" customWidth="1"/>
    <col min="15652" max="15652" width="0.33203125" customWidth="1"/>
    <col min="15653" max="15872" width="8.83203125" customWidth="1"/>
    <col min="15873" max="15873" width="8.5" customWidth="1"/>
    <col min="15874" max="15874" width="11.5" customWidth="1"/>
    <col min="15875" max="15875" width="5.33203125" customWidth="1"/>
    <col min="15876" max="15876" width="23.5" customWidth="1"/>
    <col min="15877" max="15877" width="8.33203125" customWidth="1"/>
    <col min="15878" max="15879" width="1.33203125" customWidth="1"/>
    <col min="15880" max="15880" width="5.6640625" customWidth="1"/>
    <col min="15881" max="15881" width="0.5" customWidth="1"/>
    <col min="15882" max="15882" width="8.5" customWidth="1"/>
    <col min="15883" max="15883" width="2.5" customWidth="1"/>
    <col min="15884" max="15884" width="12.6640625" customWidth="1"/>
    <col min="15885" max="15885" width="1.5" customWidth="1"/>
    <col min="15886" max="15886" width="1.1640625" customWidth="1"/>
    <col min="15887" max="15887" width="13.1640625" customWidth="1"/>
    <col min="15888" max="15888" width="2.5" customWidth="1"/>
    <col min="15889" max="15889" width="9.6640625" customWidth="1"/>
    <col min="15890" max="15890" width="1.5" customWidth="1"/>
    <col min="15891" max="15892" width="0.5" customWidth="1"/>
    <col min="15893" max="15893" width="9.83203125" customWidth="1"/>
    <col min="15894" max="15894" width="2.33203125" customWidth="1"/>
    <col min="15895" max="15895" width="0.33203125" customWidth="1"/>
    <col min="15896" max="15896" width="2.5" customWidth="1"/>
    <col min="15897" max="15897" width="8.1640625" customWidth="1"/>
    <col min="15898" max="15898" width="2.5" customWidth="1"/>
    <col min="15899" max="15899" width="0.5" customWidth="1"/>
    <col min="15900" max="15900" width="1.5" customWidth="1"/>
    <col min="15901" max="15901" width="3.33203125" customWidth="1"/>
    <col min="15902" max="15902" width="8.6640625" customWidth="1"/>
    <col min="15903" max="15903" width="1" customWidth="1"/>
    <col min="15904" max="15904" width="0.1640625" customWidth="1"/>
    <col min="15905" max="15905" width="2.5" customWidth="1"/>
    <col min="15906" max="15906" width="13.6640625" customWidth="1"/>
    <col min="15907" max="15907" width="1.1640625" customWidth="1"/>
    <col min="15908" max="15908" width="0.33203125" customWidth="1"/>
    <col min="15909" max="16128" width="8.83203125" customWidth="1"/>
    <col min="16129" max="16129" width="8.5" customWidth="1"/>
    <col min="16130" max="16130" width="11.5" customWidth="1"/>
    <col min="16131" max="16131" width="5.33203125" customWidth="1"/>
    <col min="16132" max="16132" width="23.5" customWidth="1"/>
    <col min="16133" max="16133" width="8.33203125" customWidth="1"/>
    <col min="16134" max="16135" width="1.33203125" customWidth="1"/>
    <col min="16136" max="16136" width="5.6640625" customWidth="1"/>
    <col min="16137" max="16137" width="0.5" customWidth="1"/>
    <col min="16138" max="16138" width="8.5" customWidth="1"/>
    <col min="16139" max="16139" width="2.5" customWidth="1"/>
    <col min="16140" max="16140" width="12.6640625" customWidth="1"/>
    <col min="16141" max="16141" width="1.5" customWidth="1"/>
    <col min="16142" max="16142" width="1.1640625" customWidth="1"/>
    <col min="16143" max="16143" width="13.1640625" customWidth="1"/>
    <col min="16144" max="16144" width="2.5" customWidth="1"/>
    <col min="16145" max="16145" width="9.6640625" customWidth="1"/>
    <col min="16146" max="16146" width="1.5" customWidth="1"/>
    <col min="16147" max="16148" width="0.5" customWidth="1"/>
    <col min="16149" max="16149" width="9.83203125" customWidth="1"/>
    <col min="16150" max="16150" width="2.33203125" customWidth="1"/>
    <col min="16151" max="16151" width="0.33203125" customWidth="1"/>
    <col min="16152" max="16152" width="2.5" customWidth="1"/>
    <col min="16153" max="16153" width="8.1640625" customWidth="1"/>
    <col min="16154" max="16154" width="2.5" customWidth="1"/>
    <col min="16155" max="16155" width="0.5" customWidth="1"/>
    <col min="16156" max="16156" width="1.5" customWidth="1"/>
    <col min="16157" max="16157" width="3.33203125" customWidth="1"/>
    <col min="16158" max="16158" width="8.6640625" customWidth="1"/>
    <col min="16159" max="16159" width="1" customWidth="1"/>
    <col min="16160" max="16160" width="0.1640625" customWidth="1"/>
    <col min="16161" max="16161" width="2.5" customWidth="1"/>
    <col min="16162" max="16162" width="13.6640625" customWidth="1"/>
    <col min="16163" max="16163" width="1.1640625" customWidth="1"/>
    <col min="16164" max="16164" width="0.33203125" customWidth="1"/>
    <col min="16165" max="16384" width="8.83203125" customWidth="1"/>
  </cols>
  <sheetData>
    <row r="1" spans="1:36" ht="11.25" customHeight="1" x14ac:dyDescent="0.2">
      <c r="A1" s="77" t="s">
        <v>34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8" t="s">
        <v>35</v>
      </c>
      <c r="AE1" s="78"/>
      <c r="AF1" s="78"/>
      <c r="AG1" s="78"/>
      <c r="AH1" s="78"/>
      <c r="AI1" s="78"/>
    </row>
    <row r="2" spans="1:36" ht="11.25" customHeight="1" x14ac:dyDescent="0.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9" t="s">
        <v>36</v>
      </c>
      <c r="AE2" s="79"/>
      <c r="AF2" s="79"/>
      <c r="AG2" s="79"/>
      <c r="AH2" s="79"/>
      <c r="AI2" s="79"/>
    </row>
    <row r="3" spans="1:36" ht="1.5" customHeigh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36" ht="0.75" customHeight="1" x14ac:dyDescent="0.2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F4" s="80"/>
      <c r="AG4" s="80"/>
      <c r="AH4" s="80" t="s">
        <v>37</v>
      </c>
    </row>
    <row r="5" spans="1:36" ht="15.75" customHeight="1" x14ac:dyDescent="0.2">
      <c r="A5" s="80" t="s">
        <v>38</v>
      </c>
      <c r="B5" s="80"/>
      <c r="C5" s="80"/>
      <c r="D5" s="80"/>
      <c r="E5" s="80"/>
      <c r="F5" s="80"/>
      <c r="G5" s="80"/>
      <c r="K5" s="46"/>
      <c r="L5" s="46" t="s">
        <v>39</v>
      </c>
      <c r="M5" s="80"/>
      <c r="N5" s="80"/>
      <c r="O5" s="46" t="s">
        <v>40</v>
      </c>
      <c r="P5" s="80"/>
      <c r="Q5" s="80" t="s">
        <v>41</v>
      </c>
      <c r="R5" s="80"/>
      <c r="S5" s="80"/>
      <c r="T5" s="80"/>
      <c r="U5" s="80" t="s">
        <v>42</v>
      </c>
      <c r="V5" s="80"/>
      <c r="W5" s="80"/>
      <c r="X5" s="80" t="s">
        <v>43</v>
      </c>
      <c r="Y5" s="80"/>
      <c r="Z5" s="46"/>
      <c r="AA5" s="80" t="s">
        <v>44</v>
      </c>
      <c r="AB5" s="80"/>
      <c r="AC5" s="80"/>
      <c r="AD5" s="80"/>
      <c r="AE5" s="80"/>
      <c r="AF5" s="80"/>
      <c r="AG5" s="80"/>
      <c r="AH5" s="80"/>
    </row>
    <row r="6" spans="1:36" ht="0.75" customHeight="1" x14ac:dyDescent="0.2">
      <c r="A6" s="80"/>
      <c r="B6" s="80"/>
      <c r="C6" s="80"/>
      <c r="D6" s="80"/>
      <c r="E6" s="80"/>
      <c r="F6" s="80"/>
      <c r="G6" s="80"/>
      <c r="P6" s="80"/>
      <c r="Q6" s="80"/>
      <c r="R6" s="80"/>
      <c r="S6" s="80"/>
      <c r="T6" s="80"/>
      <c r="U6" s="80"/>
    </row>
    <row r="7" spans="1:36" ht="3" customHeight="1" x14ac:dyDescent="0.2"/>
    <row r="8" spans="1:36" ht="12.75" customHeight="1" thickBot="1" x14ac:dyDescent="0.25">
      <c r="A8" s="47" t="s">
        <v>45</v>
      </c>
      <c r="B8" s="47" t="s">
        <v>46</v>
      </c>
      <c r="C8" s="85" t="s">
        <v>47</v>
      </c>
      <c r="D8" s="85"/>
      <c r="E8" s="85" t="s">
        <v>48</v>
      </c>
      <c r="F8" s="85"/>
      <c r="G8" s="85" t="s">
        <v>49</v>
      </c>
      <c r="H8" s="85"/>
      <c r="I8" s="85"/>
      <c r="J8" s="47" t="s">
        <v>50</v>
      </c>
      <c r="K8" s="85" t="s">
        <v>51</v>
      </c>
      <c r="L8" s="85"/>
      <c r="M8" s="85"/>
      <c r="N8" s="85" t="s">
        <v>52</v>
      </c>
      <c r="O8" s="85"/>
      <c r="P8" s="85"/>
      <c r="Q8" s="85"/>
      <c r="R8" s="85"/>
      <c r="S8" s="85" t="s">
        <v>53</v>
      </c>
      <c r="T8" s="85"/>
      <c r="U8" s="85"/>
      <c r="V8" s="85"/>
      <c r="W8" s="85"/>
      <c r="X8" s="85"/>
      <c r="Y8" s="81" t="s">
        <v>54</v>
      </c>
      <c r="Z8" s="81"/>
      <c r="AA8" s="81"/>
      <c r="AB8" s="81" t="s">
        <v>55</v>
      </c>
      <c r="AC8" s="81"/>
      <c r="AD8" s="81"/>
      <c r="AE8" s="81" t="s">
        <v>56</v>
      </c>
      <c r="AF8" s="81"/>
      <c r="AG8" s="81"/>
      <c r="AH8" s="81"/>
      <c r="AI8" s="81"/>
    </row>
    <row r="9" spans="1:36" ht="15.75" customHeight="1" thickBot="1" x14ac:dyDescent="0.25">
      <c r="A9" s="48">
        <v>3550</v>
      </c>
      <c r="B9" s="82" t="s">
        <v>57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3">
        <v>119465.21</v>
      </c>
      <c r="AG9" s="83"/>
      <c r="AH9" s="83"/>
      <c r="AI9" s="83"/>
      <c r="AJ9" s="83"/>
    </row>
    <row r="10" spans="1:36" ht="14.25" customHeight="1" x14ac:dyDescent="0.2">
      <c r="A10" s="49" t="s">
        <v>58</v>
      </c>
      <c r="B10" s="84" t="s">
        <v>59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</row>
    <row r="11" spans="1:36" ht="12" customHeight="1" x14ac:dyDescent="0.2">
      <c r="A11" s="50">
        <v>45551</v>
      </c>
      <c r="B11" s="51" t="s">
        <v>60</v>
      </c>
      <c r="C11" s="67" t="s">
        <v>59</v>
      </c>
      <c r="D11" s="67"/>
      <c r="E11" s="52"/>
      <c r="F11" s="68"/>
      <c r="G11" s="68"/>
      <c r="H11" s="68"/>
      <c r="I11" s="69">
        <v>17714</v>
      </c>
      <c r="J11" s="69"/>
      <c r="K11" s="67" t="s">
        <v>50</v>
      </c>
      <c r="L11" s="67"/>
      <c r="M11" s="67"/>
      <c r="N11" s="67" t="s">
        <v>61</v>
      </c>
      <c r="O11" s="67"/>
      <c r="P11" s="67"/>
      <c r="Q11" s="67"/>
      <c r="R11" s="67"/>
      <c r="T11" s="67" t="s">
        <v>62</v>
      </c>
      <c r="U11" s="67"/>
      <c r="V11" s="67"/>
      <c r="W11" s="67"/>
      <c r="X11" s="67"/>
      <c r="Y11" s="65">
        <v>8592.19</v>
      </c>
      <c r="Z11" s="65"/>
      <c r="AA11" s="65"/>
      <c r="AB11" s="65"/>
      <c r="AC11" s="65">
        <v>0</v>
      </c>
      <c r="AD11" s="65"/>
      <c r="AE11" s="65"/>
      <c r="AF11" s="66">
        <v>8592.19</v>
      </c>
      <c r="AG11" s="66"/>
      <c r="AH11" s="66"/>
      <c r="AI11" s="66"/>
      <c r="AJ11" s="66"/>
    </row>
    <row r="12" spans="1:36" ht="1.5" customHeight="1" x14ac:dyDescent="0.2"/>
    <row r="13" spans="1:36" ht="14.25" customHeight="1" x14ac:dyDescent="0.2">
      <c r="A13" s="49" t="s">
        <v>58</v>
      </c>
      <c r="B13" s="84" t="s">
        <v>59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6">
        <v>8592.19</v>
      </c>
      <c r="Z13" s="86"/>
      <c r="AA13" s="86"/>
      <c r="AB13" s="86"/>
      <c r="AC13" s="86">
        <v>0</v>
      </c>
      <c r="AD13" s="86"/>
      <c r="AE13" s="86"/>
      <c r="AF13" s="87">
        <v>8592.19</v>
      </c>
      <c r="AG13" s="87"/>
      <c r="AH13" s="87"/>
      <c r="AI13" s="87"/>
      <c r="AJ13" s="87"/>
    </row>
    <row r="14" spans="1:36" ht="14.25" customHeight="1" x14ac:dyDescent="0.2">
      <c r="A14" s="49" t="s">
        <v>63</v>
      </c>
      <c r="B14" s="84" t="s">
        <v>64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</row>
    <row r="15" spans="1:36" ht="12" customHeight="1" x14ac:dyDescent="0.2">
      <c r="A15" s="50">
        <v>45294</v>
      </c>
      <c r="B15" s="51" t="s">
        <v>65</v>
      </c>
      <c r="C15" s="67" t="s">
        <v>64</v>
      </c>
      <c r="D15" s="67"/>
      <c r="E15" s="52"/>
      <c r="F15" s="68"/>
      <c r="G15" s="68"/>
      <c r="H15" s="68"/>
      <c r="I15" s="69"/>
      <c r="J15" s="69"/>
      <c r="K15" s="67" t="s">
        <v>66</v>
      </c>
      <c r="L15" s="67"/>
      <c r="M15" s="67"/>
      <c r="N15" s="67" t="s">
        <v>67</v>
      </c>
      <c r="O15" s="67"/>
      <c r="P15" s="67"/>
      <c r="Q15" s="67"/>
      <c r="R15" s="67"/>
      <c r="T15" s="67" t="s">
        <v>68</v>
      </c>
      <c r="U15" s="67"/>
      <c r="V15" s="67"/>
      <c r="W15" s="67"/>
      <c r="X15" s="67"/>
      <c r="Y15" s="65">
        <v>547.95000000000005</v>
      </c>
      <c r="Z15" s="65"/>
      <c r="AA15" s="65"/>
      <c r="AB15" s="65"/>
      <c r="AC15" s="65">
        <v>0</v>
      </c>
      <c r="AD15" s="65"/>
      <c r="AE15" s="65"/>
      <c r="AF15" s="66">
        <v>547.95000000000005</v>
      </c>
      <c r="AG15" s="66"/>
      <c r="AH15" s="66"/>
      <c r="AI15" s="66"/>
      <c r="AJ15" s="66"/>
    </row>
    <row r="16" spans="1:36" ht="1.5" customHeight="1" x14ac:dyDescent="0.2"/>
    <row r="17" spans="1:36" ht="11.25" customHeight="1" x14ac:dyDescent="0.2">
      <c r="A17" s="50">
        <v>45294</v>
      </c>
      <c r="B17" s="51" t="s">
        <v>65</v>
      </c>
      <c r="C17" s="67" t="s">
        <v>64</v>
      </c>
      <c r="D17" s="67"/>
      <c r="E17" s="52"/>
      <c r="F17" s="68"/>
      <c r="G17" s="68"/>
      <c r="H17" s="68"/>
      <c r="I17" s="69"/>
      <c r="J17" s="69"/>
      <c r="K17" s="67" t="s">
        <v>69</v>
      </c>
      <c r="L17" s="67"/>
      <c r="M17" s="67"/>
      <c r="N17" s="67" t="s">
        <v>70</v>
      </c>
      <c r="O17" s="67"/>
      <c r="P17" s="67"/>
      <c r="Q17" s="67"/>
      <c r="R17" s="67"/>
      <c r="T17" s="67" t="s">
        <v>68</v>
      </c>
      <c r="U17" s="67"/>
      <c r="V17" s="67"/>
      <c r="W17" s="67"/>
      <c r="X17" s="67"/>
      <c r="Y17" s="65">
        <v>0</v>
      </c>
      <c r="Z17" s="65"/>
      <c r="AA17" s="65"/>
      <c r="AB17" s="65"/>
      <c r="AC17" s="65">
        <v>10.96</v>
      </c>
      <c r="AD17" s="65"/>
      <c r="AE17" s="65"/>
      <c r="AF17" s="66">
        <v>536.99</v>
      </c>
      <c r="AG17" s="66"/>
      <c r="AH17" s="66"/>
      <c r="AI17" s="66"/>
      <c r="AJ17" s="66"/>
    </row>
    <row r="18" spans="1:36" ht="1.5" customHeight="1" x14ac:dyDescent="0.2"/>
    <row r="19" spans="1:36" ht="12" customHeight="1" x14ac:dyDescent="0.2">
      <c r="A19" s="50">
        <v>45327</v>
      </c>
      <c r="B19" s="51" t="s">
        <v>65</v>
      </c>
      <c r="C19" s="67" t="s">
        <v>64</v>
      </c>
      <c r="D19" s="67"/>
      <c r="E19" s="52"/>
      <c r="F19" s="68"/>
      <c r="G19" s="68"/>
      <c r="H19" s="68"/>
      <c r="I19" s="69"/>
      <c r="J19" s="69"/>
      <c r="K19" s="67" t="s">
        <v>66</v>
      </c>
      <c r="L19" s="67"/>
      <c r="M19" s="67"/>
      <c r="N19" s="67" t="s">
        <v>67</v>
      </c>
      <c r="O19" s="67"/>
      <c r="P19" s="67"/>
      <c r="Q19" s="67"/>
      <c r="R19" s="67"/>
      <c r="T19" s="67" t="s">
        <v>71</v>
      </c>
      <c r="U19" s="67"/>
      <c r="V19" s="67"/>
      <c r="W19" s="67"/>
      <c r="X19" s="67"/>
      <c r="Y19" s="65">
        <v>432.79</v>
      </c>
      <c r="Z19" s="65"/>
      <c r="AA19" s="65"/>
      <c r="AB19" s="65"/>
      <c r="AC19" s="65">
        <v>0</v>
      </c>
      <c r="AD19" s="65"/>
      <c r="AE19" s="65"/>
      <c r="AF19" s="66">
        <v>969.78</v>
      </c>
      <c r="AG19" s="66"/>
      <c r="AH19" s="66"/>
      <c r="AI19" s="66"/>
      <c r="AJ19" s="66"/>
    </row>
    <row r="20" spans="1:36" ht="1.5" customHeight="1" x14ac:dyDescent="0.2"/>
    <row r="21" spans="1:36" ht="11.25" customHeight="1" x14ac:dyDescent="0.2">
      <c r="A21" s="50">
        <v>45327</v>
      </c>
      <c r="B21" s="51" t="s">
        <v>65</v>
      </c>
      <c r="C21" s="67" t="s">
        <v>64</v>
      </c>
      <c r="D21" s="67"/>
      <c r="E21" s="52"/>
      <c r="F21" s="68"/>
      <c r="G21" s="68"/>
      <c r="H21" s="68"/>
      <c r="I21" s="69"/>
      <c r="J21" s="69"/>
      <c r="K21" s="67" t="s">
        <v>69</v>
      </c>
      <c r="L21" s="67"/>
      <c r="M21" s="67"/>
      <c r="N21" s="67" t="s">
        <v>70</v>
      </c>
      <c r="O21" s="67"/>
      <c r="P21" s="67"/>
      <c r="Q21" s="67"/>
      <c r="R21" s="67"/>
      <c r="T21" s="67" t="s">
        <v>71</v>
      </c>
      <c r="U21" s="67"/>
      <c r="V21" s="67"/>
      <c r="W21" s="67"/>
      <c r="X21" s="67"/>
      <c r="Y21" s="65">
        <v>0</v>
      </c>
      <c r="Z21" s="65"/>
      <c r="AA21" s="65"/>
      <c r="AB21" s="65"/>
      <c r="AC21" s="65">
        <v>8.66</v>
      </c>
      <c r="AD21" s="65"/>
      <c r="AE21" s="65"/>
      <c r="AF21" s="66">
        <v>961.12</v>
      </c>
      <c r="AG21" s="66"/>
      <c r="AH21" s="66"/>
      <c r="AI21" s="66"/>
      <c r="AJ21" s="66"/>
    </row>
    <row r="22" spans="1:36" ht="1.5" customHeight="1" x14ac:dyDescent="0.2"/>
    <row r="23" spans="1:36" ht="12" customHeight="1" x14ac:dyDescent="0.2">
      <c r="A23" s="50">
        <v>45355</v>
      </c>
      <c r="B23" s="51" t="s">
        <v>65</v>
      </c>
      <c r="C23" s="67" t="s">
        <v>64</v>
      </c>
      <c r="D23" s="67"/>
      <c r="E23" s="52"/>
      <c r="F23" s="68"/>
      <c r="G23" s="68"/>
      <c r="H23" s="68"/>
      <c r="I23" s="69"/>
      <c r="J23" s="69"/>
      <c r="K23" s="67" t="s">
        <v>66</v>
      </c>
      <c r="L23" s="67"/>
      <c r="M23" s="67"/>
      <c r="N23" s="67" t="s">
        <v>67</v>
      </c>
      <c r="O23" s="67"/>
      <c r="P23" s="67"/>
      <c r="Q23" s="67"/>
      <c r="R23" s="67"/>
      <c r="T23" s="67" t="s">
        <v>72</v>
      </c>
      <c r="U23" s="67"/>
      <c r="V23" s="67"/>
      <c r="W23" s="67"/>
      <c r="X23" s="67"/>
      <c r="Y23" s="65">
        <v>364.89</v>
      </c>
      <c r="Z23" s="65"/>
      <c r="AA23" s="65"/>
      <c r="AB23" s="65"/>
      <c r="AC23" s="65">
        <v>0</v>
      </c>
      <c r="AD23" s="65"/>
      <c r="AE23" s="65"/>
      <c r="AF23" s="66">
        <v>1326.01</v>
      </c>
      <c r="AG23" s="66"/>
      <c r="AH23" s="66"/>
      <c r="AI23" s="66"/>
      <c r="AJ23" s="66"/>
    </row>
    <row r="24" spans="1:36" ht="1.5" customHeight="1" x14ac:dyDescent="0.2"/>
    <row r="25" spans="1:36" ht="11.25" customHeight="1" x14ac:dyDescent="0.2">
      <c r="A25" s="50">
        <v>45355</v>
      </c>
      <c r="B25" s="51" t="s">
        <v>65</v>
      </c>
      <c r="C25" s="67" t="s">
        <v>64</v>
      </c>
      <c r="D25" s="67"/>
      <c r="E25" s="52"/>
      <c r="F25" s="68"/>
      <c r="G25" s="68"/>
      <c r="H25" s="68"/>
      <c r="I25" s="69"/>
      <c r="J25" s="69"/>
      <c r="K25" s="67" t="s">
        <v>69</v>
      </c>
      <c r="L25" s="67"/>
      <c r="M25" s="67"/>
      <c r="N25" s="67" t="s">
        <v>70</v>
      </c>
      <c r="O25" s="67"/>
      <c r="P25" s="67"/>
      <c r="Q25" s="67"/>
      <c r="R25" s="67"/>
      <c r="T25" s="67" t="s">
        <v>72</v>
      </c>
      <c r="U25" s="67"/>
      <c r="V25" s="67"/>
      <c r="W25" s="67"/>
      <c r="X25" s="67"/>
      <c r="Y25" s="65">
        <v>0</v>
      </c>
      <c r="Z25" s="65"/>
      <c r="AA25" s="65"/>
      <c r="AB25" s="65"/>
      <c r="AC25" s="65">
        <v>7.3</v>
      </c>
      <c r="AD25" s="65"/>
      <c r="AE25" s="65"/>
      <c r="AF25" s="66">
        <v>1318.71</v>
      </c>
      <c r="AG25" s="66"/>
      <c r="AH25" s="66"/>
      <c r="AI25" s="66"/>
      <c r="AJ25" s="66"/>
    </row>
    <row r="26" spans="1:36" ht="1.5" customHeight="1" x14ac:dyDescent="0.2"/>
    <row r="27" spans="1:36" ht="12" customHeight="1" x14ac:dyDescent="0.2">
      <c r="A27" s="50">
        <v>45384</v>
      </c>
      <c r="B27" s="51" t="s">
        <v>65</v>
      </c>
      <c r="C27" s="67" t="s">
        <v>64</v>
      </c>
      <c r="D27" s="67"/>
      <c r="E27" s="52"/>
      <c r="F27" s="68"/>
      <c r="G27" s="68"/>
      <c r="H27" s="68"/>
      <c r="I27" s="69"/>
      <c r="J27" s="69"/>
      <c r="K27" s="67" t="s">
        <v>66</v>
      </c>
      <c r="L27" s="67"/>
      <c r="M27" s="67"/>
      <c r="N27" s="67" t="s">
        <v>67</v>
      </c>
      <c r="O27" s="67"/>
      <c r="P27" s="67"/>
      <c r="Q27" s="67"/>
      <c r="R27" s="67"/>
      <c r="T27" s="67" t="s">
        <v>73</v>
      </c>
      <c r="U27" s="67"/>
      <c r="V27" s="67"/>
      <c r="W27" s="67"/>
      <c r="X27" s="67"/>
      <c r="Y27" s="65">
        <v>364.76</v>
      </c>
      <c r="Z27" s="65"/>
      <c r="AA27" s="65"/>
      <c r="AB27" s="65"/>
      <c r="AC27" s="65">
        <v>0</v>
      </c>
      <c r="AD27" s="65"/>
      <c r="AE27" s="65"/>
      <c r="AF27" s="66">
        <v>1683.47</v>
      </c>
      <c r="AG27" s="66"/>
      <c r="AH27" s="66"/>
      <c r="AI27" s="66"/>
      <c r="AJ27" s="66"/>
    </row>
    <row r="28" spans="1:36" ht="1.5" customHeight="1" x14ac:dyDescent="0.2"/>
    <row r="29" spans="1:36" ht="11.25" customHeight="1" x14ac:dyDescent="0.2">
      <c r="A29" s="50">
        <v>45384</v>
      </c>
      <c r="B29" s="51" t="s">
        <v>65</v>
      </c>
      <c r="C29" s="67" t="s">
        <v>64</v>
      </c>
      <c r="D29" s="67"/>
      <c r="E29" s="52"/>
      <c r="F29" s="68"/>
      <c r="G29" s="68"/>
      <c r="H29" s="68"/>
      <c r="I29" s="69"/>
      <c r="J29" s="69"/>
      <c r="K29" s="67" t="s">
        <v>69</v>
      </c>
      <c r="L29" s="67"/>
      <c r="M29" s="67"/>
      <c r="N29" s="67" t="s">
        <v>70</v>
      </c>
      <c r="O29" s="67"/>
      <c r="P29" s="67"/>
      <c r="Q29" s="67"/>
      <c r="R29" s="67"/>
      <c r="T29" s="67" t="s">
        <v>73</v>
      </c>
      <c r="U29" s="67"/>
      <c r="V29" s="67"/>
      <c r="W29" s="67"/>
      <c r="X29" s="67"/>
      <c r="Y29" s="65">
        <v>0</v>
      </c>
      <c r="Z29" s="65"/>
      <c r="AA29" s="65"/>
      <c r="AB29" s="65"/>
      <c r="AC29" s="65">
        <v>7.3</v>
      </c>
      <c r="AD29" s="65"/>
      <c r="AE29" s="65"/>
      <c r="AF29" s="66">
        <v>1676.17</v>
      </c>
      <c r="AG29" s="66"/>
      <c r="AH29" s="66"/>
      <c r="AI29" s="66"/>
      <c r="AJ29" s="66"/>
    </row>
    <row r="30" spans="1:36" ht="1.5" customHeight="1" x14ac:dyDescent="0.2"/>
    <row r="31" spans="1:36" ht="12" customHeight="1" x14ac:dyDescent="0.2">
      <c r="A31" s="50">
        <v>45413</v>
      </c>
      <c r="B31" s="51" t="s">
        <v>65</v>
      </c>
      <c r="C31" s="67" t="s">
        <v>64</v>
      </c>
      <c r="D31" s="67"/>
      <c r="E31" s="52"/>
      <c r="F31" s="68"/>
      <c r="G31" s="68"/>
      <c r="H31" s="68"/>
      <c r="I31" s="69"/>
      <c r="J31" s="69"/>
      <c r="K31" s="67" t="s">
        <v>66</v>
      </c>
      <c r="L31" s="67"/>
      <c r="M31" s="67"/>
      <c r="N31" s="67" t="s">
        <v>67</v>
      </c>
      <c r="O31" s="67"/>
      <c r="P31" s="67"/>
      <c r="Q31" s="67"/>
      <c r="R31" s="67"/>
      <c r="T31" s="67" t="s">
        <v>74</v>
      </c>
      <c r="U31" s="67"/>
      <c r="V31" s="67"/>
      <c r="W31" s="67"/>
      <c r="X31" s="67"/>
      <c r="Y31" s="65">
        <v>277.48</v>
      </c>
      <c r="Z31" s="65"/>
      <c r="AA31" s="65"/>
      <c r="AB31" s="65"/>
      <c r="AC31" s="65">
        <v>0</v>
      </c>
      <c r="AD31" s="65"/>
      <c r="AE31" s="65"/>
      <c r="AF31" s="66">
        <v>1953.65</v>
      </c>
      <c r="AG31" s="66"/>
      <c r="AH31" s="66"/>
      <c r="AI31" s="66"/>
      <c r="AJ31" s="66"/>
    </row>
    <row r="32" spans="1:36" ht="1.5" customHeight="1" x14ac:dyDescent="0.2"/>
    <row r="33" spans="1:37" ht="11.25" customHeight="1" x14ac:dyDescent="0.2">
      <c r="A33" s="50">
        <v>45413</v>
      </c>
      <c r="B33" s="51" t="s">
        <v>65</v>
      </c>
      <c r="C33" s="67" t="s">
        <v>64</v>
      </c>
      <c r="D33" s="67"/>
      <c r="E33" s="52"/>
      <c r="F33" s="68"/>
      <c r="G33" s="68"/>
      <c r="H33" s="68"/>
      <c r="I33" s="69"/>
      <c r="J33" s="69"/>
      <c r="K33" s="67" t="s">
        <v>69</v>
      </c>
      <c r="L33" s="67"/>
      <c r="M33" s="67"/>
      <c r="N33" s="67" t="s">
        <v>70</v>
      </c>
      <c r="O33" s="67"/>
      <c r="P33" s="67"/>
      <c r="Q33" s="67"/>
      <c r="R33" s="67"/>
      <c r="T33" s="67" t="s">
        <v>74</v>
      </c>
      <c r="U33" s="67"/>
      <c r="V33" s="67"/>
      <c r="W33" s="67"/>
      <c r="X33" s="67"/>
      <c r="Y33" s="65">
        <v>0</v>
      </c>
      <c r="Z33" s="65"/>
      <c r="AA33" s="65"/>
      <c r="AB33" s="65"/>
      <c r="AC33" s="65">
        <v>5.55</v>
      </c>
      <c r="AD33" s="65"/>
      <c r="AE33" s="65"/>
      <c r="AF33" s="66">
        <v>1948.1</v>
      </c>
      <c r="AG33" s="66"/>
      <c r="AH33" s="66"/>
      <c r="AI33" s="66"/>
      <c r="AJ33" s="66"/>
    </row>
    <row r="34" spans="1:37" ht="1.5" customHeight="1" x14ac:dyDescent="0.2"/>
    <row r="35" spans="1:37" ht="12" customHeight="1" x14ac:dyDescent="0.2">
      <c r="A35" s="50">
        <v>45447</v>
      </c>
      <c r="B35" s="51" t="s">
        <v>65</v>
      </c>
      <c r="C35" s="67" t="s">
        <v>64</v>
      </c>
      <c r="D35" s="67"/>
      <c r="E35" s="52"/>
      <c r="F35" s="68"/>
      <c r="G35" s="68"/>
      <c r="H35" s="68"/>
      <c r="I35" s="69"/>
      <c r="J35" s="69"/>
      <c r="K35" s="67" t="s">
        <v>66</v>
      </c>
      <c r="L35" s="67"/>
      <c r="M35" s="67"/>
      <c r="N35" s="67" t="s">
        <v>67</v>
      </c>
      <c r="O35" s="67"/>
      <c r="P35" s="67"/>
      <c r="Q35" s="67"/>
      <c r="R35" s="67"/>
      <c r="T35" s="67" t="s">
        <v>75</v>
      </c>
      <c r="U35" s="67"/>
      <c r="V35" s="67"/>
      <c r="W35" s="67"/>
      <c r="X35" s="67"/>
      <c r="Y35" s="65">
        <v>179.21</v>
      </c>
      <c r="Z35" s="65"/>
      <c r="AA35" s="65"/>
      <c r="AB35" s="65"/>
      <c r="AC35" s="65">
        <v>0</v>
      </c>
      <c r="AD35" s="65"/>
      <c r="AE35" s="65"/>
      <c r="AF35" s="66">
        <v>2127.31</v>
      </c>
      <c r="AG35" s="66"/>
      <c r="AH35" s="66"/>
      <c r="AI35" s="66"/>
      <c r="AJ35" s="66"/>
      <c r="AK35" s="60"/>
    </row>
    <row r="36" spans="1:37" ht="1.5" customHeight="1" x14ac:dyDescent="0.2"/>
    <row r="37" spans="1:37" ht="11.25" customHeight="1" x14ac:dyDescent="0.2">
      <c r="A37" s="50">
        <v>45447</v>
      </c>
      <c r="B37" s="51" t="s">
        <v>65</v>
      </c>
      <c r="C37" s="67" t="s">
        <v>64</v>
      </c>
      <c r="D37" s="67"/>
      <c r="E37" s="52"/>
      <c r="F37" s="68"/>
      <c r="G37" s="68"/>
      <c r="H37" s="68"/>
      <c r="I37" s="69"/>
      <c r="J37" s="69"/>
      <c r="K37" s="67" t="s">
        <v>69</v>
      </c>
      <c r="L37" s="67"/>
      <c r="M37" s="67"/>
      <c r="N37" s="67" t="s">
        <v>70</v>
      </c>
      <c r="O37" s="67"/>
      <c r="P37" s="67"/>
      <c r="Q37" s="67"/>
      <c r="R37" s="67"/>
      <c r="T37" s="67" t="s">
        <v>75</v>
      </c>
      <c r="U37" s="67"/>
      <c r="V37" s="67"/>
      <c r="W37" s="67"/>
      <c r="X37" s="67"/>
      <c r="Y37" s="65">
        <v>0</v>
      </c>
      <c r="Z37" s="65"/>
      <c r="AA37" s="65"/>
      <c r="AB37" s="65"/>
      <c r="AC37" s="65">
        <v>3.58</v>
      </c>
      <c r="AD37" s="65"/>
      <c r="AE37" s="65"/>
      <c r="AF37" s="66">
        <v>2123.73</v>
      </c>
      <c r="AG37" s="66"/>
      <c r="AH37" s="66"/>
      <c r="AI37" s="66"/>
      <c r="AJ37" s="66"/>
    </row>
    <row r="38" spans="1:37" ht="1.5" customHeight="1" x14ac:dyDescent="0.2"/>
    <row r="39" spans="1:37" ht="12" customHeight="1" x14ac:dyDescent="0.2">
      <c r="A39" s="50">
        <v>45474</v>
      </c>
      <c r="B39" s="51" t="s">
        <v>65</v>
      </c>
      <c r="C39" s="67" t="s">
        <v>64</v>
      </c>
      <c r="D39" s="67"/>
      <c r="E39" s="52"/>
      <c r="F39" s="68"/>
      <c r="G39" s="68"/>
      <c r="H39" s="68"/>
      <c r="I39" s="69"/>
      <c r="J39" s="69"/>
      <c r="K39" s="67" t="s">
        <v>66</v>
      </c>
      <c r="L39" s="67"/>
      <c r="M39" s="67"/>
      <c r="N39" s="67" t="s">
        <v>67</v>
      </c>
      <c r="O39" s="67"/>
      <c r="P39" s="67"/>
      <c r="Q39" s="67"/>
      <c r="R39" s="67"/>
      <c r="T39" s="67" t="s">
        <v>76</v>
      </c>
      <c r="U39" s="67"/>
      <c r="V39" s="67"/>
      <c r="W39" s="67"/>
      <c r="X39" s="67"/>
      <c r="Y39" s="65">
        <v>142.37</v>
      </c>
      <c r="Z39" s="65"/>
      <c r="AA39" s="65"/>
      <c r="AB39" s="65"/>
      <c r="AC39" s="65">
        <v>0</v>
      </c>
      <c r="AD39" s="65"/>
      <c r="AE39" s="65"/>
      <c r="AF39" s="66">
        <v>2266.1</v>
      </c>
      <c r="AG39" s="66"/>
      <c r="AH39" s="66"/>
      <c r="AI39" s="66"/>
      <c r="AJ39" s="66"/>
    </row>
    <row r="40" spans="1:37" ht="1.5" customHeight="1" x14ac:dyDescent="0.2"/>
    <row r="41" spans="1:37" ht="11.25" customHeight="1" x14ac:dyDescent="0.2">
      <c r="A41" s="50">
        <v>45474</v>
      </c>
      <c r="B41" s="51" t="s">
        <v>65</v>
      </c>
      <c r="C41" s="67" t="s">
        <v>64</v>
      </c>
      <c r="D41" s="67"/>
      <c r="E41" s="52"/>
      <c r="F41" s="68"/>
      <c r="G41" s="68"/>
      <c r="H41" s="68"/>
      <c r="I41" s="69"/>
      <c r="J41" s="69"/>
      <c r="K41" s="67" t="s">
        <v>69</v>
      </c>
      <c r="L41" s="67"/>
      <c r="M41" s="67"/>
      <c r="N41" s="67" t="s">
        <v>70</v>
      </c>
      <c r="O41" s="67"/>
      <c r="P41" s="67"/>
      <c r="Q41" s="67"/>
      <c r="R41" s="67"/>
      <c r="T41" s="67" t="s">
        <v>76</v>
      </c>
      <c r="U41" s="67"/>
      <c r="V41" s="67"/>
      <c r="W41" s="67"/>
      <c r="X41" s="67"/>
      <c r="Y41" s="65">
        <v>0</v>
      </c>
      <c r="Z41" s="65"/>
      <c r="AA41" s="65"/>
      <c r="AB41" s="65"/>
      <c r="AC41" s="65">
        <v>2.85</v>
      </c>
      <c r="AD41" s="65"/>
      <c r="AE41" s="65"/>
      <c r="AF41" s="66">
        <v>2263.25</v>
      </c>
      <c r="AG41" s="66"/>
      <c r="AH41" s="66"/>
      <c r="AI41" s="66"/>
      <c r="AJ41" s="66"/>
    </row>
    <row r="42" spans="1:37" ht="1.5" customHeight="1" x14ac:dyDescent="0.2"/>
    <row r="43" spans="1:37" ht="12" customHeight="1" x14ac:dyDescent="0.2">
      <c r="A43" s="50">
        <v>45505</v>
      </c>
      <c r="B43" s="51" t="s">
        <v>65</v>
      </c>
      <c r="C43" s="67" t="s">
        <v>64</v>
      </c>
      <c r="D43" s="67"/>
      <c r="E43" s="52"/>
      <c r="F43" s="68"/>
      <c r="G43" s="68"/>
      <c r="H43" s="68"/>
      <c r="I43" s="69"/>
      <c r="J43" s="69"/>
      <c r="K43" s="67" t="s">
        <v>66</v>
      </c>
      <c r="L43" s="67"/>
      <c r="M43" s="67"/>
      <c r="N43" s="67" t="s">
        <v>67</v>
      </c>
      <c r="O43" s="67"/>
      <c r="P43" s="67"/>
      <c r="Q43" s="67"/>
      <c r="R43" s="67"/>
      <c r="T43" s="67" t="s">
        <v>77</v>
      </c>
      <c r="U43" s="67"/>
      <c r="V43" s="67"/>
      <c r="W43" s="67"/>
      <c r="X43" s="67"/>
      <c r="Y43" s="65">
        <v>121.48</v>
      </c>
      <c r="Z43" s="65"/>
      <c r="AA43" s="65"/>
      <c r="AB43" s="65"/>
      <c r="AC43" s="65">
        <v>0</v>
      </c>
      <c r="AD43" s="65"/>
      <c r="AE43" s="65"/>
      <c r="AF43" s="66">
        <v>2384.73</v>
      </c>
      <c r="AG43" s="66"/>
      <c r="AH43" s="66"/>
      <c r="AI43" s="66"/>
      <c r="AJ43" s="66"/>
    </row>
    <row r="44" spans="1:37" ht="1.5" customHeight="1" x14ac:dyDescent="0.2"/>
    <row r="45" spans="1:37" ht="11.25" customHeight="1" x14ac:dyDescent="0.2">
      <c r="A45" s="50">
        <v>45505</v>
      </c>
      <c r="B45" s="51" t="s">
        <v>65</v>
      </c>
      <c r="C45" s="67" t="s">
        <v>64</v>
      </c>
      <c r="D45" s="67"/>
      <c r="E45" s="52"/>
      <c r="F45" s="68"/>
      <c r="G45" s="68"/>
      <c r="H45" s="68"/>
      <c r="I45" s="69"/>
      <c r="J45" s="69"/>
      <c r="K45" s="67" t="s">
        <v>69</v>
      </c>
      <c r="L45" s="67"/>
      <c r="M45" s="67"/>
      <c r="N45" s="67" t="s">
        <v>70</v>
      </c>
      <c r="O45" s="67"/>
      <c r="P45" s="67"/>
      <c r="Q45" s="67"/>
      <c r="R45" s="67"/>
      <c r="T45" s="67" t="s">
        <v>77</v>
      </c>
      <c r="U45" s="67"/>
      <c r="V45" s="67"/>
      <c r="W45" s="67"/>
      <c r="X45" s="67"/>
      <c r="Y45" s="65">
        <v>0</v>
      </c>
      <c r="Z45" s="65"/>
      <c r="AA45" s="65"/>
      <c r="AB45" s="65"/>
      <c r="AC45" s="65">
        <v>2.4300000000000002</v>
      </c>
      <c r="AD45" s="65"/>
      <c r="AE45" s="65"/>
      <c r="AF45" s="66">
        <v>2382.3000000000002</v>
      </c>
      <c r="AG45" s="66"/>
      <c r="AH45" s="66"/>
      <c r="AI45" s="66"/>
      <c r="AJ45" s="66"/>
    </row>
    <row r="46" spans="1:37" ht="1.5" customHeight="1" x14ac:dyDescent="0.2"/>
    <row r="47" spans="1:37" ht="12" customHeight="1" x14ac:dyDescent="0.2">
      <c r="A47" s="50">
        <v>45538</v>
      </c>
      <c r="B47" s="51" t="s">
        <v>65</v>
      </c>
      <c r="C47" s="67" t="s">
        <v>64</v>
      </c>
      <c r="D47" s="67"/>
      <c r="E47" s="52"/>
      <c r="F47" s="68"/>
      <c r="G47" s="68"/>
      <c r="H47" s="68"/>
      <c r="I47" s="69"/>
      <c r="J47" s="69"/>
      <c r="K47" s="67" t="s">
        <v>66</v>
      </c>
      <c r="L47" s="67"/>
      <c r="M47" s="67"/>
      <c r="N47" s="67" t="s">
        <v>67</v>
      </c>
      <c r="O47" s="67"/>
      <c r="P47" s="67"/>
      <c r="Q47" s="67"/>
      <c r="R47" s="67"/>
      <c r="T47" s="67" t="s">
        <v>78</v>
      </c>
      <c r="U47" s="67"/>
      <c r="V47" s="67"/>
      <c r="W47" s="67"/>
      <c r="X47" s="67"/>
      <c r="Y47" s="65">
        <v>84.92</v>
      </c>
      <c r="Z47" s="65"/>
      <c r="AA47" s="65"/>
      <c r="AB47" s="65"/>
      <c r="AC47" s="65">
        <v>0</v>
      </c>
      <c r="AD47" s="65"/>
      <c r="AE47" s="65"/>
      <c r="AF47" s="66">
        <v>2467.2199999999998</v>
      </c>
      <c r="AG47" s="66"/>
      <c r="AH47" s="66"/>
      <c r="AI47" s="66"/>
      <c r="AJ47" s="66"/>
    </row>
    <row r="48" spans="1:37" ht="1.5" customHeight="1" x14ac:dyDescent="0.2"/>
    <row r="49" spans="1:36" ht="11.25" customHeight="1" x14ac:dyDescent="0.2">
      <c r="A49" s="50">
        <v>45538</v>
      </c>
      <c r="B49" s="51" t="s">
        <v>65</v>
      </c>
      <c r="C49" s="67" t="s">
        <v>64</v>
      </c>
      <c r="D49" s="67"/>
      <c r="E49" s="52"/>
      <c r="F49" s="68"/>
      <c r="G49" s="68"/>
      <c r="H49" s="68"/>
      <c r="I49" s="69"/>
      <c r="J49" s="69"/>
      <c r="K49" s="67" t="s">
        <v>69</v>
      </c>
      <c r="L49" s="67"/>
      <c r="M49" s="67"/>
      <c r="N49" s="67" t="s">
        <v>70</v>
      </c>
      <c r="O49" s="67"/>
      <c r="P49" s="67"/>
      <c r="Q49" s="67"/>
      <c r="R49" s="67"/>
      <c r="T49" s="67" t="s">
        <v>78</v>
      </c>
      <c r="U49" s="67"/>
      <c r="V49" s="67"/>
      <c r="W49" s="67"/>
      <c r="X49" s="67"/>
      <c r="Y49" s="65">
        <v>0</v>
      </c>
      <c r="Z49" s="65"/>
      <c r="AA49" s="65"/>
      <c r="AB49" s="65"/>
      <c r="AC49" s="65">
        <v>1.7</v>
      </c>
      <c r="AD49" s="65"/>
      <c r="AE49" s="65"/>
      <c r="AF49" s="66">
        <v>2465.52</v>
      </c>
      <c r="AG49" s="66"/>
      <c r="AH49" s="66"/>
      <c r="AI49" s="66"/>
      <c r="AJ49" s="66"/>
    </row>
    <row r="50" spans="1:36" ht="1.5" customHeight="1" x14ac:dyDescent="0.2"/>
    <row r="51" spans="1:36" ht="12" customHeight="1" x14ac:dyDescent="0.2">
      <c r="A51" s="50">
        <v>45566</v>
      </c>
      <c r="B51" s="51" t="s">
        <v>65</v>
      </c>
      <c r="C51" s="67" t="s">
        <v>64</v>
      </c>
      <c r="D51" s="67"/>
      <c r="E51" s="52"/>
      <c r="F51" s="68"/>
      <c r="G51" s="68"/>
      <c r="H51" s="68"/>
      <c r="I51" s="69"/>
      <c r="J51" s="69"/>
      <c r="K51" s="67" t="s">
        <v>66</v>
      </c>
      <c r="L51" s="67"/>
      <c r="M51" s="67"/>
      <c r="N51" s="67" t="s">
        <v>67</v>
      </c>
      <c r="O51" s="67"/>
      <c r="P51" s="67"/>
      <c r="Q51" s="67"/>
      <c r="R51" s="67"/>
      <c r="T51" s="67" t="s">
        <v>79</v>
      </c>
      <c r="U51" s="67"/>
      <c r="V51" s="67"/>
      <c r="W51" s="67"/>
      <c r="X51" s="67"/>
      <c r="Y51" s="65">
        <v>67.08</v>
      </c>
      <c r="Z51" s="65"/>
      <c r="AA51" s="65"/>
      <c r="AB51" s="65"/>
      <c r="AC51" s="65">
        <v>0</v>
      </c>
      <c r="AD51" s="65"/>
      <c r="AE51" s="65"/>
      <c r="AF51" s="66">
        <v>2532.6</v>
      </c>
      <c r="AG51" s="66"/>
      <c r="AH51" s="66"/>
      <c r="AI51" s="66"/>
      <c r="AJ51" s="66"/>
    </row>
    <row r="52" spans="1:36" ht="1.5" customHeight="1" x14ac:dyDescent="0.2"/>
    <row r="53" spans="1:36" ht="11.25" customHeight="1" x14ac:dyDescent="0.2">
      <c r="A53" s="50">
        <v>45566</v>
      </c>
      <c r="B53" s="51" t="s">
        <v>65</v>
      </c>
      <c r="C53" s="67" t="s">
        <v>64</v>
      </c>
      <c r="D53" s="67"/>
      <c r="E53" s="52"/>
      <c r="F53" s="68"/>
      <c r="G53" s="68"/>
      <c r="H53" s="68"/>
      <c r="I53" s="69"/>
      <c r="J53" s="69"/>
      <c r="K53" s="67" t="s">
        <v>69</v>
      </c>
      <c r="L53" s="67"/>
      <c r="M53" s="67"/>
      <c r="N53" s="67" t="s">
        <v>70</v>
      </c>
      <c r="O53" s="67"/>
      <c r="P53" s="67"/>
      <c r="Q53" s="67"/>
      <c r="R53" s="67"/>
      <c r="T53" s="67" t="s">
        <v>79</v>
      </c>
      <c r="U53" s="67"/>
      <c r="V53" s="67"/>
      <c r="W53" s="67"/>
      <c r="X53" s="67"/>
      <c r="Y53" s="65">
        <v>0</v>
      </c>
      <c r="Z53" s="65"/>
      <c r="AA53" s="65"/>
      <c r="AB53" s="65"/>
      <c r="AC53" s="65">
        <v>1.34</v>
      </c>
      <c r="AD53" s="65"/>
      <c r="AE53" s="65"/>
      <c r="AF53" s="66">
        <v>2531.2600000000002</v>
      </c>
      <c r="AG53" s="66"/>
      <c r="AH53" s="66"/>
      <c r="AI53" s="66"/>
      <c r="AJ53" s="66"/>
    </row>
    <row r="54" spans="1:36" ht="1.5" customHeight="1" x14ac:dyDescent="0.2"/>
    <row r="55" spans="1:36" ht="12" customHeight="1" x14ac:dyDescent="0.2">
      <c r="A55" s="50">
        <v>45597</v>
      </c>
      <c r="B55" s="51" t="s">
        <v>65</v>
      </c>
      <c r="C55" s="67" t="s">
        <v>64</v>
      </c>
      <c r="D55" s="67"/>
      <c r="E55" s="52"/>
      <c r="F55" s="68"/>
      <c r="G55" s="68"/>
      <c r="H55" s="68"/>
      <c r="I55" s="69"/>
      <c r="J55" s="69"/>
      <c r="K55" s="67" t="s">
        <v>66</v>
      </c>
      <c r="L55" s="67"/>
      <c r="M55" s="67"/>
      <c r="N55" s="67" t="s">
        <v>67</v>
      </c>
      <c r="O55" s="67"/>
      <c r="P55" s="67"/>
      <c r="Q55" s="67"/>
      <c r="R55" s="67"/>
      <c r="T55" s="67" t="s">
        <v>80</v>
      </c>
      <c r="U55" s="67"/>
      <c r="V55" s="67"/>
      <c r="W55" s="67"/>
      <c r="X55" s="67"/>
      <c r="Y55" s="65">
        <v>47.68</v>
      </c>
      <c r="Z55" s="65"/>
      <c r="AA55" s="65"/>
      <c r="AB55" s="65"/>
      <c r="AC55" s="65">
        <v>0</v>
      </c>
      <c r="AD55" s="65"/>
      <c r="AE55" s="65"/>
      <c r="AF55" s="66">
        <v>2578.94</v>
      </c>
      <c r="AG55" s="66"/>
      <c r="AH55" s="66"/>
      <c r="AI55" s="66"/>
      <c r="AJ55" s="66"/>
    </row>
    <row r="56" spans="1:36" ht="1.5" customHeight="1" x14ac:dyDescent="0.2"/>
    <row r="57" spans="1:36" ht="11.25" customHeight="1" x14ac:dyDescent="0.2">
      <c r="A57" s="50">
        <v>45597</v>
      </c>
      <c r="B57" s="51" t="s">
        <v>65</v>
      </c>
      <c r="C57" s="67" t="s">
        <v>64</v>
      </c>
      <c r="D57" s="67"/>
      <c r="E57" s="52"/>
      <c r="F57" s="68"/>
      <c r="G57" s="68"/>
      <c r="H57" s="68"/>
      <c r="I57" s="69"/>
      <c r="J57" s="69"/>
      <c r="K57" s="67" t="s">
        <v>69</v>
      </c>
      <c r="L57" s="67"/>
      <c r="M57" s="67"/>
      <c r="N57" s="67" t="s">
        <v>70</v>
      </c>
      <c r="O57" s="67"/>
      <c r="P57" s="67"/>
      <c r="Q57" s="67"/>
      <c r="R57" s="67"/>
      <c r="T57" s="67" t="s">
        <v>80</v>
      </c>
      <c r="U57" s="67"/>
      <c r="V57" s="67"/>
      <c r="W57" s="67"/>
      <c r="X57" s="67"/>
      <c r="Y57" s="65">
        <v>0</v>
      </c>
      <c r="Z57" s="65"/>
      <c r="AA57" s="65"/>
      <c r="AB57" s="65"/>
      <c r="AC57" s="65">
        <v>0.95</v>
      </c>
      <c r="AD57" s="65"/>
      <c r="AE57" s="65"/>
      <c r="AF57" s="66">
        <v>2577.9899999999998</v>
      </c>
      <c r="AG57" s="66"/>
      <c r="AH57" s="66"/>
      <c r="AI57" s="66"/>
      <c r="AJ57" s="66"/>
    </row>
    <row r="58" spans="1:36" ht="1.5" customHeight="1" x14ac:dyDescent="0.2"/>
    <row r="59" spans="1:36" ht="15" customHeight="1" x14ac:dyDescent="0.2">
      <c r="A59" s="49" t="s">
        <v>63</v>
      </c>
      <c r="B59" s="84" t="s">
        <v>64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6">
        <v>2630.61</v>
      </c>
      <c r="Z59" s="86"/>
      <c r="AA59" s="86"/>
      <c r="AB59" s="86"/>
      <c r="AC59" s="86">
        <v>52.62</v>
      </c>
      <c r="AD59" s="86"/>
      <c r="AE59" s="86"/>
      <c r="AF59" s="87">
        <v>2577.9899999999998</v>
      </c>
      <c r="AG59" s="87"/>
      <c r="AH59" s="87"/>
      <c r="AI59" s="87"/>
      <c r="AJ59" s="87"/>
    </row>
    <row r="60" spans="1:36" ht="14.25" customHeight="1" x14ac:dyDescent="0.2">
      <c r="A60" s="53"/>
      <c r="B60" s="84" t="s">
        <v>81</v>
      </c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</row>
    <row r="61" spans="1:36" s="23" customFormat="1" ht="11.25" customHeight="1" x14ac:dyDescent="0.2">
      <c r="A61" s="57">
        <v>45296</v>
      </c>
      <c r="B61" s="58" t="s">
        <v>82</v>
      </c>
      <c r="C61" s="71" t="s">
        <v>81</v>
      </c>
      <c r="D61" s="71"/>
      <c r="E61" s="59">
        <v>8</v>
      </c>
      <c r="F61" s="72">
        <v>113622</v>
      </c>
      <c r="G61" s="72"/>
      <c r="H61" s="72"/>
      <c r="I61" s="73"/>
      <c r="J61" s="73"/>
      <c r="K61" s="71" t="s">
        <v>49</v>
      </c>
      <c r="L61" s="71"/>
      <c r="M61" s="71"/>
      <c r="N61" s="71" t="s">
        <v>83</v>
      </c>
      <c r="O61" s="71"/>
      <c r="P61" s="71"/>
      <c r="Q61" s="71"/>
      <c r="R61" s="71"/>
      <c r="T61" s="71" t="s">
        <v>84</v>
      </c>
      <c r="U61" s="71"/>
      <c r="V61" s="71"/>
      <c r="W61" s="71"/>
      <c r="X61" s="71"/>
      <c r="Y61" s="74">
        <v>0</v>
      </c>
      <c r="Z61" s="74"/>
      <c r="AA61" s="74"/>
      <c r="AB61" s="74"/>
      <c r="AC61" s="74">
        <v>524.91999999999996</v>
      </c>
      <c r="AD61" s="74"/>
      <c r="AE61" s="74"/>
      <c r="AF61" s="75" t="s">
        <v>85</v>
      </c>
      <c r="AG61" s="75"/>
      <c r="AH61" s="75"/>
      <c r="AI61" s="75"/>
      <c r="AJ61" s="75"/>
    </row>
    <row r="62" spans="1:36" s="23" customFormat="1" ht="2.25" customHeight="1" x14ac:dyDescent="0.2"/>
    <row r="63" spans="1:36" s="23" customFormat="1" ht="11.25" customHeight="1" x14ac:dyDescent="0.2">
      <c r="A63" s="57">
        <v>45296</v>
      </c>
      <c r="B63" s="58" t="s">
        <v>82</v>
      </c>
      <c r="C63" s="71" t="s">
        <v>81</v>
      </c>
      <c r="D63" s="71"/>
      <c r="E63" s="59">
        <v>9</v>
      </c>
      <c r="F63" s="72">
        <v>113623</v>
      </c>
      <c r="G63" s="72"/>
      <c r="H63" s="72"/>
      <c r="I63" s="73"/>
      <c r="J63" s="73"/>
      <c r="K63" s="71" t="s">
        <v>49</v>
      </c>
      <c r="L63" s="71"/>
      <c r="M63" s="71"/>
      <c r="N63" s="71" t="s">
        <v>86</v>
      </c>
      <c r="O63" s="71"/>
      <c r="P63" s="71"/>
      <c r="Q63" s="71"/>
      <c r="R63" s="71"/>
      <c r="T63" s="71" t="s">
        <v>87</v>
      </c>
      <c r="U63" s="71"/>
      <c r="V63" s="71"/>
      <c r="W63" s="71"/>
      <c r="X63" s="71"/>
      <c r="Y63" s="74">
        <v>0</v>
      </c>
      <c r="Z63" s="74"/>
      <c r="AA63" s="74"/>
      <c r="AB63" s="74"/>
      <c r="AC63" s="74">
        <v>113.22</v>
      </c>
      <c r="AD63" s="74"/>
      <c r="AE63" s="74"/>
      <c r="AF63" s="75" t="s">
        <v>88</v>
      </c>
      <c r="AG63" s="75"/>
      <c r="AH63" s="75"/>
      <c r="AI63" s="75"/>
      <c r="AJ63" s="75"/>
    </row>
    <row r="64" spans="1:36" s="23" customFormat="1" ht="1.5" customHeight="1" x14ac:dyDescent="0.2"/>
    <row r="65" spans="1:36" s="23" customFormat="1" ht="11.25" customHeight="1" x14ac:dyDescent="0.2">
      <c r="A65" s="57">
        <v>45296</v>
      </c>
      <c r="B65" s="58" t="s">
        <v>82</v>
      </c>
      <c r="C65" s="71" t="s">
        <v>81</v>
      </c>
      <c r="D65" s="71"/>
      <c r="E65" s="59">
        <v>10</v>
      </c>
      <c r="F65" s="72">
        <v>113624</v>
      </c>
      <c r="G65" s="72"/>
      <c r="H65" s="72"/>
      <c r="I65" s="73"/>
      <c r="J65" s="73"/>
      <c r="K65" s="71" t="s">
        <v>49</v>
      </c>
      <c r="L65" s="71"/>
      <c r="M65" s="71"/>
      <c r="N65" s="71" t="s">
        <v>89</v>
      </c>
      <c r="O65" s="71"/>
      <c r="P65" s="71"/>
      <c r="Q65" s="71"/>
      <c r="R65" s="71"/>
      <c r="T65" s="71" t="s">
        <v>90</v>
      </c>
      <c r="U65" s="71"/>
      <c r="V65" s="71"/>
      <c r="W65" s="71"/>
      <c r="X65" s="71"/>
      <c r="Y65" s="74">
        <v>0</v>
      </c>
      <c r="Z65" s="74"/>
      <c r="AA65" s="74"/>
      <c r="AB65" s="74"/>
      <c r="AC65" s="74">
        <v>646.29</v>
      </c>
      <c r="AD65" s="74"/>
      <c r="AE65" s="74"/>
      <c r="AF65" s="75" t="s">
        <v>91</v>
      </c>
      <c r="AG65" s="75"/>
      <c r="AH65" s="75"/>
      <c r="AI65" s="75"/>
      <c r="AJ65" s="75"/>
    </row>
    <row r="66" spans="1:36" s="23" customFormat="1" ht="2.25" customHeight="1" x14ac:dyDescent="0.2"/>
    <row r="67" spans="1:36" s="23" customFormat="1" ht="11.25" customHeight="1" x14ac:dyDescent="0.2">
      <c r="A67" s="57">
        <v>45303</v>
      </c>
      <c r="B67" s="58" t="s">
        <v>82</v>
      </c>
      <c r="C67" s="71" t="s">
        <v>81</v>
      </c>
      <c r="D67" s="71"/>
      <c r="E67" s="59">
        <v>11</v>
      </c>
      <c r="F67" s="72">
        <v>113874</v>
      </c>
      <c r="G67" s="72"/>
      <c r="H67" s="72"/>
      <c r="I67" s="73"/>
      <c r="J67" s="73"/>
      <c r="K67" s="71" t="s">
        <v>49</v>
      </c>
      <c r="L67" s="71"/>
      <c r="M67" s="71"/>
      <c r="N67" s="71" t="s">
        <v>92</v>
      </c>
      <c r="O67" s="71"/>
      <c r="P67" s="71"/>
      <c r="Q67" s="71"/>
      <c r="R67" s="71"/>
      <c r="T67" s="71" t="s">
        <v>93</v>
      </c>
      <c r="U67" s="71"/>
      <c r="V67" s="71"/>
      <c r="W67" s="71"/>
      <c r="X67" s="71"/>
      <c r="Y67" s="74">
        <v>0</v>
      </c>
      <c r="Z67" s="74"/>
      <c r="AA67" s="74"/>
      <c r="AB67" s="74"/>
      <c r="AC67" s="74">
        <v>11.12</v>
      </c>
      <c r="AD67" s="74"/>
      <c r="AE67" s="74"/>
      <c r="AF67" s="75" t="s">
        <v>94</v>
      </c>
      <c r="AG67" s="75"/>
      <c r="AH67" s="75"/>
      <c r="AI67" s="75"/>
      <c r="AJ67" s="75"/>
    </row>
    <row r="68" spans="1:36" s="23" customFormat="1" ht="1.5" customHeight="1" x14ac:dyDescent="0.2"/>
    <row r="69" spans="1:36" s="23" customFormat="1" ht="11.25" customHeight="1" x14ac:dyDescent="0.2">
      <c r="A69" s="57">
        <v>45308</v>
      </c>
      <c r="B69" s="58" t="s">
        <v>82</v>
      </c>
      <c r="C69" s="71" t="s">
        <v>81</v>
      </c>
      <c r="D69" s="71"/>
      <c r="E69" s="59">
        <v>3</v>
      </c>
      <c r="F69" s="72">
        <v>113936</v>
      </c>
      <c r="G69" s="72"/>
      <c r="H69" s="72"/>
      <c r="I69" s="73"/>
      <c r="J69" s="73"/>
      <c r="K69" s="71" t="s">
        <v>49</v>
      </c>
      <c r="L69" s="71"/>
      <c r="M69" s="71"/>
      <c r="N69" s="71" t="s">
        <v>83</v>
      </c>
      <c r="O69" s="71"/>
      <c r="P69" s="71"/>
      <c r="Q69" s="71"/>
      <c r="R69" s="71"/>
      <c r="T69" s="71" t="s">
        <v>84</v>
      </c>
      <c r="U69" s="71"/>
      <c r="V69" s="71"/>
      <c r="W69" s="71"/>
      <c r="X69" s="71"/>
      <c r="Y69" s="74">
        <v>0</v>
      </c>
      <c r="Z69" s="74"/>
      <c r="AA69" s="74"/>
      <c r="AB69" s="74"/>
      <c r="AC69" s="74">
        <v>511.79</v>
      </c>
      <c r="AD69" s="74"/>
      <c r="AE69" s="74"/>
      <c r="AF69" s="75" t="s">
        <v>95</v>
      </c>
      <c r="AG69" s="75"/>
      <c r="AH69" s="75"/>
      <c r="AI69" s="75"/>
      <c r="AJ69" s="75"/>
    </row>
    <row r="70" spans="1:36" s="23" customFormat="1" ht="2.25" customHeight="1" x14ac:dyDescent="0.2"/>
    <row r="71" spans="1:36" s="23" customFormat="1" ht="11.25" customHeight="1" x14ac:dyDescent="0.2">
      <c r="A71" s="57">
        <v>45308</v>
      </c>
      <c r="B71" s="58" t="s">
        <v>82</v>
      </c>
      <c r="C71" s="71" t="s">
        <v>81</v>
      </c>
      <c r="D71" s="71"/>
      <c r="E71" s="59">
        <v>4</v>
      </c>
      <c r="F71" s="72">
        <v>113937</v>
      </c>
      <c r="G71" s="72"/>
      <c r="H71" s="72"/>
      <c r="I71" s="73"/>
      <c r="J71" s="73"/>
      <c r="K71" s="71" t="s">
        <v>49</v>
      </c>
      <c r="L71" s="71"/>
      <c r="M71" s="71"/>
      <c r="N71" s="71" t="s">
        <v>89</v>
      </c>
      <c r="O71" s="71"/>
      <c r="P71" s="71"/>
      <c r="Q71" s="71"/>
      <c r="R71" s="71"/>
      <c r="T71" s="71" t="s">
        <v>90</v>
      </c>
      <c r="U71" s="71"/>
      <c r="V71" s="71"/>
      <c r="W71" s="71"/>
      <c r="X71" s="71"/>
      <c r="Y71" s="74">
        <v>0</v>
      </c>
      <c r="Z71" s="74"/>
      <c r="AA71" s="74"/>
      <c r="AB71" s="74"/>
      <c r="AC71" s="74">
        <v>646.29</v>
      </c>
      <c r="AD71" s="74"/>
      <c r="AE71" s="74"/>
      <c r="AF71" s="75" t="s">
        <v>96</v>
      </c>
      <c r="AG71" s="75"/>
      <c r="AH71" s="75"/>
      <c r="AI71" s="75"/>
      <c r="AJ71" s="75"/>
    </row>
    <row r="72" spans="1:36" s="23" customFormat="1" ht="1.5" customHeight="1" x14ac:dyDescent="0.2"/>
    <row r="73" spans="1:36" s="23" customFormat="1" ht="11.25" customHeight="1" x14ac:dyDescent="0.2">
      <c r="A73" s="57">
        <v>45323</v>
      </c>
      <c r="B73" s="58" t="s">
        <v>82</v>
      </c>
      <c r="C73" s="71" t="s">
        <v>81</v>
      </c>
      <c r="D73" s="71"/>
      <c r="E73" s="59">
        <v>7</v>
      </c>
      <c r="F73" s="72">
        <v>114291</v>
      </c>
      <c r="G73" s="72"/>
      <c r="H73" s="72"/>
      <c r="I73" s="73"/>
      <c r="J73" s="73"/>
      <c r="K73" s="71" t="s">
        <v>49</v>
      </c>
      <c r="L73" s="71"/>
      <c r="M73" s="71"/>
      <c r="N73" s="71" t="s">
        <v>83</v>
      </c>
      <c r="O73" s="71"/>
      <c r="P73" s="71"/>
      <c r="Q73" s="71"/>
      <c r="R73" s="71"/>
      <c r="T73" s="71" t="s">
        <v>84</v>
      </c>
      <c r="U73" s="71"/>
      <c r="V73" s="71"/>
      <c r="W73" s="71"/>
      <c r="X73" s="71"/>
      <c r="Y73" s="74">
        <v>0</v>
      </c>
      <c r="Z73" s="74"/>
      <c r="AA73" s="74"/>
      <c r="AB73" s="74"/>
      <c r="AC73" s="74">
        <v>511.79</v>
      </c>
      <c r="AD73" s="74"/>
      <c r="AE73" s="74"/>
      <c r="AF73" s="75" t="s">
        <v>97</v>
      </c>
      <c r="AG73" s="75"/>
      <c r="AH73" s="75"/>
      <c r="AI73" s="75"/>
      <c r="AJ73" s="75"/>
    </row>
    <row r="74" spans="1:36" s="23" customFormat="1" ht="2.25" customHeight="1" x14ac:dyDescent="0.2"/>
    <row r="75" spans="1:36" s="23" customFormat="1" ht="11.25" customHeight="1" x14ac:dyDescent="0.2">
      <c r="A75" s="57">
        <v>45323</v>
      </c>
      <c r="B75" s="58" t="s">
        <v>82</v>
      </c>
      <c r="C75" s="71" t="s">
        <v>81</v>
      </c>
      <c r="D75" s="71"/>
      <c r="E75" s="59">
        <v>8</v>
      </c>
      <c r="F75" s="72">
        <v>114292</v>
      </c>
      <c r="G75" s="72"/>
      <c r="H75" s="72"/>
      <c r="I75" s="73"/>
      <c r="J75" s="73"/>
      <c r="K75" s="71" t="s">
        <v>49</v>
      </c>
      <c r="L75" s="71"/>
      <c r="M75" s="71"/>
      <c r="N75" s="71" t="s">
        <v>86</v>
      </c>
      <c r="O75" s="71"/>
      <c r="P75" s="71"/>
      <c r="Q75" s="71"/>
      <c r="R75" s="71"/>
      <c r="T75" s="71" t="s">
        <v>87</v>
      </c>
      <c r="U75" s="71"/>
      <c r="V75" s="71"/>
      <c r="W75" s="71"/>
      <c r="X75" s="71"/>
      <c r="Y75" s="74">
        <v>0</v>
      </c>
      <c r="Z75" s="74"/>
      <c r="AA75" s="74"/>
      <c r="AB75" s="74"/>
      <c r="AC75" s="74">
        <v>147.72</v>
      </c>
      <c r="AD75" s="74"/>
      <c r="AE75" s="74"/>
      <c r="AF75" s="75" t="s">
        <v>98</v>
      </c>
      <c r="AG75" s="75"/>
      <c r="AH75" s="75"/>
      <c r="AI75" s="75"/>
      <c r="AJ75" s="75"/>
    </row>
    <row r="76" spans="1:36" s="23" customFormat="1" ht="1.5" customHeight="1" x14ac:dyDescent="0.2"/>
    <row r="77" spans="1:36" s="23" customFormat="1" ht="11.25" customHeight="1" x14ac:dyDescent="0.2">
      <c r="A77" s="57">
        <v>45323</v>
      </c>
      <c r="B77" s="58" t="s">
        <v>82</v>
      </c>
      <c r="C77" s="71" t="s">
        <v>81</v>
      </c>
      <c r="D77" s="71"/>
      <c r="E77" s="59">
        <v>9</v>
      </c>
      <c r="F77" s="72">
        <v>114293</v>
      </c>
      <c r="G77" s="72"/>
      <c r="H77" s="72"/>
      <c r="I77" s="73"/>
      <c r="J77" s="73"/>
      <c r="K77" s="71" t="s">
        <v>49</v>
      </c>
      <c r="L77" s="71"/>
      <c r="M77" s="71"/>
      <c r="N77" s="71" t="s">
        <v>89</v>
      </c>
      <c r="O77" s="71"/>
      <c r="P77" s="71"/>
      <c r="Q77" s="71"/>
      <c r="R77" s="71"/>
      <c r="T77" s="71" t="s">
        <v>90</v>
      </c>
      <c r="U77" s="71"/>
      <c r="V77" s="71"/>
      <c r="W77" s="71"/>
      <c r="X77" s="71"/>
      <c r="Y77" s="74">
        <v>0</v>
      </c>
      <c r="Z77" s="74"/>
      <c r="AA77" s="74"/>
      <c r="AB77" s="74"/>
      <c r="AC77" s="74">
        <v>646.29</v>
      </c>
      <c r="AD77" s="74"/>
      <c r="AE77" s="74"/>
      <c r="AF77" s="75" t="s">
        <v>99</v>
      </c>
      <c r="AG77" s="75"/>
      <c r="AH77" s="75"/>
      <c r="AI77" s="75"/>
      <c r="AJ77" s="75"/>
    </row>
    <row r="78" spans="1:36" s="23" customFormat="1" ht="2.25" customHeight="1" x14ac:dyDescent="0.2"/>
    <row r="79" spans="1:36" s="23" customFormat="1" ht="11.25" customHeight="1" x14ac:dyDescent="0.2">
      <c r="A79" s="57">
        <v>45323</v>
      </c>
      <c r="B79" s="58" t="s">
        <v>82</v>
      </c>
      <c r="C79" s="71" t="s">
        <v>81</v>
      </c>
      <c r="D79" s="71"/>
      <c r="E79" s="59">
        <v>10</v>
      </c>
      <c r="F79" s="72">
        <v>114294</v>
      </c>
      <c r="G79" s="72"/>
      <c r="H79" s="72"/>
      <c r="I79" s="73"/>
      <c r="J79" s="73"/>
      <c r="K79" s="71" t="s">
        <v>49</v>
      </c>
      <c r="L79" s="71"/>
      <c r="M79" s="71"/>
      <c r="N79" s="71" t="s">
        <v>100</v>
      </c>
      <c r="O79" s="71"/>
      <c r="P79" s="71"/>
      <c r="Q79" s="71"/>
      <c r="R79" s="71"/>
      <c r="T79" s="71" t="s">
        <v>101</v>
      </c>
      <c r="U79" s="71"/>
      <c r="V79" s="71"/>
      <c r="W79" s="71"/>
      <c r="X79" s="71"/>
      <c r="Y79" s="74">
        <v>0</v>
      </c>
      <c r="Z79" s="74"/>
      <c r="AA79" s="74"/>
      <c r="AB79" s="74"/>
      <c r="AC79" s="74">
        <v>28.59</v>
      </c>
      <c r="AD79" s="74"/>
      <c r="AE79" s="74"/>
      <c r="AF79" s="75" t="s">
        <v>102</v>
      </c>
      <c r="AG79" s="75"/>
      <c r="AH79" s="75"/>
      <c r="AI79" s="75"/>
      <c r="AJ79" s="75"/>
    </row>
    <row r="80" spans="1:36" s="23" customFormat="1" ht="1.5" customHeight="1" x14ac:dyDescent="0.2"/>
    <row r="81" spans="1:36" s="23" customFormat="1" ht="11.25" customHeight="1" x14ac:dyDescent="0.2">
      <c r="A81" s="57">
        <v>45338</v>
      </c>
      <c r="B81" s="58" t="s">
        <v>82</v>
      </c>
      <c r="C81" s="71" t="s">
        <v>81</v>
      </c>
      <c r="D81" s="71"/>
      <c r="E81" s="59">
        <v>13</v>
      </c>
      <c r="F81" s="72">
        <v>114626</v>
      </c>
      <c r="G81" s="72"/>
      <c r="H81" s="72"/>
      <c r="I81" s="73"/>
      <c r="J81" s="73"/>
      <c r="K81" s="71" t="s">
        <v>49</v>
      </c>
      <c r="L81" s="71"/>
      <c r="M81" s="71"/>
      <c r="N81" s="71" t="s">
        <v>83</v>
      </c>
      <c r="O81" s="71"/>
      <c r="P81" s="71"/>
      <c r="Q81" s="71"/>
      <c r="R81" s="71"/>
      <c r="T81" s="71" t="s">
        <v>84</v>
      </c>
      <c r="U81" s="71"/>
      <c r="V81" s="71"/>
      <c r="W81" s="71"/>
      <c r="X81" s="71"/>
      <c r="Y81" s="74">
        <v>0</v>
      </c>
      <c r="Z81" s="74"/>
      <c r="AA81" s="74"/>
      <c r="AB81" s="74"/>
      <c r="AC81" s="74">
        <v>511.79</v>
      </c>
      <c r="AD81" s="74"/>
      <c r="AE81" s="74"/>
      <c r="AF81" s="75" t="s">
        <v>103</v>
      </c>
      <c r="AG81" s="75"/>
      <c r="AH81" s="75"/>
      <c r="AI81" s="75"/>
      <c r="AJ81" s="75"/>
    </row>
    <row r="82" spans="1:36" s="23" customFormat="1" ht="2.25" customHeight="1" x14ac:dyDescent="0.2"/>
    <row r="83" spans="1:36" s="23" customFormat="1" ht="11.25" customHeight="1" x14ac:dyDescent="0.2">
      <c r="A83" s="57">
        <v>45338</v>
      </c>
      <c r="B83" s="58" t="s">
        <v>82</v>
      </c>
      <c r="C83" s="71" t="s">
        <v>81</v>
      </c>
      <c r="D83" s="71"/>
      <c r="E83" s="59">
        <v>14</v>
      </c>
      <c r="F83" s="72">
        <v>114627</v>
      </c>
      <c r="G83" s="72"/>
      <c r="H83" s="72"/>
      <c r="I83" s="73"/>
      <c r="J83" s="73"/>
      <c r="K83" s="71" t="s">
        <v>49</v>
      </c>
      <c r="L83" s="71"/>
      <c r="M83" s="71"/>
      <c r="N83" s="71" t="s">
        <v>89</v>
      </c>
      <c r="O83" s="71"/>
      <c r="P83" s="71"/>
      <c r="Q83" s="71"/>
      <c r="R83" s="71"/>
      <c r="T83" s="71" t="s">
        <v>90</v>
      </c>
      <c r="U83" s="71"/>
      <c r="V83" s="71"/>
      <c r="W83" s="71"/>
      <c r="X83" s="71"/>
      <c r="Y83" s="74">
        <v>0</v>
      </c>
      <c r="Z83" s="74"/>
      <c r="AA83" s="74"/>
      <c r="AB83" s="74"/>
      <c r="AC83" s="74">
        <v>646.29</v>
      </c>
      <c r="AD83" s="74"/>
      <c r="AE83" s="74"/>
      <c r="AF83" s="75" t="s">
        <v>104</v>
      </c>
      <c r="AG83" s="75"/>
      <c r="AH83" s="75"/>
      <c r="AI83" s="75"/>
      <c r="AJ83" s="75"/>
    </row>
    <row r="84" spans="1:36" s="23" customFormat="1" ht="1.5" customHeight="1" x14ac:dyDescent="0.2"/>
    <row r="85" spans="1:36" s="23" customFormat="1" ht="11.25" customHeight="1" x14ac:dyDescent="0.2">
      <c r="A85" s="57">
        <v>45344</v>
      </c>
      <c r="B85" s="58" t="s">
        <v>82</v>
      </c>
      <c r="C85" s="71" t="s">
        <v>81</v>
      </c>
      <c r="D85" s="71"/>
      <c r="E85" s="59">
        <v>15</v>
      </c>
      <c r="F85" s="72">
        <v>114674</v>
      </c>
      <c r="G85" s="72"/>
      <c r="H85" s="72"/>
      <c r="I85" s="73"/>
      <c r="J85" s="73"/>
      <c r="K85" s="71" t="s">
        <v>49</v>
      </c>
      <c r="L85" s="71"/>
      <c r="M85" s="71"/>
      <c r="N85" s="71" t="s">
        <v>105</v>
      </c>
      <c r="O85" s="71"/>
      <c r="P85" s="71"/>
      <c r="Q85" s="71"/>
      <c r="R85" s="71"/>
      <c r="T85" s="71" t="s">
        <v>106</v>
      </c>
      <c r="U85" s="71"/>
      <c r="V85" s="71"/>
      <c r="W85" s="71"/>
      <c r="X85" s="71"/>
      <c r="Y85" s="74">
        <v>0</v>
      </c>
      <c r="Z85" s="74"/>
      <c r="AA85" s="74"/>
      <c r="AB85" s="74"/>
      <c r="AC85" s="74">
        <v>1228.5999999999999</v>
      </c>
      <c r="AD85" s="74"/>
      <c r="AE85" s="74"/>
      <c r="AF85" s="75" t="s">
        <v>107</v>
      </c>
      <c r="AG85" s="75"/>
      <c r="AH85" s="75"/>
      <c r="AI85" s="75"/>
      <c r="AJ85" s="75"/>
    </row>
    <row r="86" spans="1:36" s="23" customFormat="1" ht="2.25" customHeight="1" x14ac:dyDescent="0.2"/>
    <row r="87" spans="1:36" s="23" customFormat="1" ht="11.25" customHeight="1" x14ac:dyDescent="0.2">
      <c r="A87" s="57">
        <v>45352</v>
      </c>
      <c r="B87" s="58" t="s">
        <v>82</v>
      </c>
      <c r="C87" s="71" t="s">
        <v>81</v>
      </c>
      <c r="D87" s="71"/>
      <c r="E87" s="59">
        <v>18</v>
      </c>
      <c r="F87" s="72">
        <v>114875</v>
      </c>
      <c r="G87" s="72"/>
      <c r="H87" s="72"/>
      <c r="I87" s="73"/>
      <c r="J87" s="73"/>
      <c r="K87" s="71" t="s">
        <v>49</v>
      </c>
      <c r="L87" s="71"/>
      <c r="M87" s="71"/>
      <c r="N87" s="71" t="s">
        <v>83</v>
      </c>
      <c r="O87" s="71"/>
      <c r="P87" s="71"/>
      <c r="Q87" s="71"/>
      <c r="R87" s="71"/>
      <c r="T87" s="71" t="s">
        <v>84</v>
      </c>
      <c r="U87" s="71"/>
      <c r="V87" s="71"/>
      <c r="W87" s="71"/>
      <c r="X87" s="71"/>
      <c r="Y87" s="74">
        <v>0</v>
      </c>
      <c r="Z87" s="74"/>
      <c r="AA87" s="74"/>
      <c r="AB87" s="74"/>
      <c r="AC87" s="74">
        <v>511.79</v>
      </c>
      <c r="AD87" s="74"/>
      <c r="AE87" s="74"/>
      <c r="AF87" s="75" t="s">
        <v>108</v>
      </c>
      <c r="AG87" s="75"/>
      <c r="AH87" s="75"/>
      <c r="AI87" s="75"/>
      <c r="AJ87" s="75"/>
    </row>
    <row r="88" spans="1:36" s="23" customFormat="1" ht="1.5" customHeight="1" x14ac:dyDescent="0.2"/>
    <row r="89" spans="1:36" s="23" customFormat="1" ht="11.25" customHeight="1" x14ac:dyDescent="0.2">
      <c r="A89" s="57">
        <v>45352</v>
      </c>
      <c r="B89" s="58" t="s">
        <v>82</v>
      </c>
      <c r="C89" s="71" t="s">
        <v>81</v>
      </c>
      <c r="D89" s="71"/>
      <c r="E89" s="59">
        <v>19</v>
      </c>
      <c r="F89" s="72">
        <v>114876</v>
      </c>
      <c r="G89" s="72"/>
      <c r="H89" s="72"/>
      <c r="I89" s="73"/>
      <c r="J89" s="73"/>
      <c r="K89" s="71" t="s">
        <v>49</v>
      </c>
      <c r="L89" s="71"/>
      <c r="M89" s="71"/>
      <c r="N89" s="71" t="s">
        <v>86</v>
      </c>
      <c r="O89" s="71"/>
      <c r="P89" s="71"/>
      <c r="Q89" s="71"/>
      <c r="R89" s="71"/>
      <c r="T89" s="71" t="s">
        <v>87</v>
      </c>
      <c r="U89" s="71"/>
      <c r="V89" s="71"/>
      <c r="W89" s="71"/>
      <c r="X89" s="71"/>
      <c r="Y89" s="74">
        <v>0</v>
      </c>
      <c r="Z89" s="74"/>
      <c r="AA89" s="74"/>
      <c r="AB89" s="74"/>
      <c r="AC89" s="74">
        <v>147.72</v>
      </c>
      <c r="AD89" s="74"/>
      <c r="AE89" s="74"/>
      <c r="AF89" s="75" t="s">
        <v>109</v>
      </c>
      <c r="AG89" s="75"/>
      <c r="AH89" s="75"/>
      <c r="AI89" s="75"/>
      <c r="AJ89" s="75"/>
    </row>
    <row r="90" spans="1:36" s="23" customFormat="1" ht="2.25" customHeight="1" x14ac:dyDescent="0.2"/>
    <row r="91" spans="1:36" s="23" customFormat="1" ht="11.25" customHeight="1" x14ac:dyDescent="0.2">
      <c r="A91" s="57">
        <v>45352</v>
      </c>
      <c r="B91" s="58" t="s">
        <v>82</v>
      </c>
      <c r="C91" s="71" t="s">
        <v>81</v>
      </c>
      <c r="D91" s="71"/>
      <c r="E91" s="59">
        <v>20</v>
      </c>
      <c r="F91" s="72">
        <v>114877</v>
      </c>
      <c r="G91" s="72"/>
      <c r="H91" s="72"/>
      <c r="I91" s="73"/>
      <c r="J91" s="73"/>
      <c r="K91" s="71" t="s">
        <v>49</v>
      </c>
      <c r="L91" s="71"/>
      <c r="M91" s="71"/>
      <c r="N91" s="71" t="s">
        <v>89</v>
      </c>
      <c r="O91" s="71"/>
      <c r="P91" s="71"/>
      <c r="Q91" s="71"/>
      <c r="R91" s="71"/>
      <c r="T91" s="71" t="s">
        <v>90</v>
      </c>
      <c r="U91" s="71"/>
      <c r="V91" s="71"/>
      <c r="W91" s="71"/>
      <c r="X91" s="71"/>
      <c r="Y91" s="74">
        <v>0</v>
      </c>
      <c r="Z91" s="74"/>
      <c r="AA91" s="74"/>
      <c r="AB91" s="74"/>
      <c r="AC91" s="74">
        <v>646.29</v>
      </c>
      <c r="AD91" s="74"/>
      <c r="AE91" s="74"/>
      <c r="AF91" s="75" t="s">
        <v>110</v>
      </c>
      <c r="AG91" s="75"/>
      <c r="AH91" s="75"/>
      <c r="AI91" s="75"/>
      <c r="AJ91" s="75"/>
    </row>
    <row r="92" spans="1:36" s="23" customFormat="1" ht="1.5" customHeight="1" x14ac:dyDescent="0.2"/>
    <row r="93" spans="1:36" s="23" customFormat="1" ht="11.25" customHeight="1" x14ac:dyDescent="0.2">
      <c r="A93" s="57">
        <v>45352</v>
      </c>
      <c r="B93" s="58" t="s">
        <v>82</v>
      </c>
      <c r="C93" s="71" t="s">
        <v>81</v>
      </c>
      <c r="D93" s="71"/>
      <c r="E93" s="59">
        <v>21</v>
      </c>
      <c r="F93" s="72">
        <v>114878</v>
      </c>
      <c r="G93" s="72"/>
      <c r="H93" s="72"/>
      <c r="I93" s="73"/>
      <c r="J93" s="73"/>
      <c r="K93" s="71" t="s">
        <v>49</v>
      </c>
      <c r="L93" s="71"/>
      <c r="M93" s="71"/>
      <c r="N93" s="71" t="s">
        <v>100</v>
      </c>
      <c r="O93" s="71"/>
      <c r="P93" s="71"/>
      <c r="Q93" s="71"/>
      <c r="R93" s="71"/>
      <c r="T93" s="71" t="s">
        <v>101</v>
      </c>
      <c r="U93" s="71"/>
      <c r="V93" s="71"/>
      <c r="W93" s="71"/>
      <c r="X93" s="71"/>
      <c r="Y93" s="74">
        <v>0</v>
      </c>
      <c r="Z93" s="74"/>
      <c r="AA93" s="74"/>
      <c r="AB93" s="74"/>
      <c r="AC93" s="74">
        <v>9.5299999999999994</v>
      </c>
      <c r="AD93" s="74"/>
      <c r="AE93" s="74"/>
      <c r="AF93" s="75" t="s">
        <v>111</v>
      </c>
      <c r="AG93" s="75"/>
      <c r="AH93" s="75"/>
      <c r="AI93" s="75"/>
      <c r="AJ93" s="75"/>
    </row>
    <row r="94" spans="1:36" s="23" customFormat="1" ht="2.25" customHeight="1" x14ac:dyDescent="0.2"/>
    <row r="95" spans="1:36" s="23" customFormat="1" ht="11.25" customHeight="1" x14ac:dyDescent="0.2">
      <c r="A95" s="57">
        <v>45366</v>
      </c>
      <c r="B95" s="58" t="s">
        <v>82</v>
      </c>
      <c r="C95" s="71" t="s">
        <v>81</v>
      </c>
      <c r="D95" s="71"/>
      <c r="E95" s="59">
        <v>23</v>
      </c>
      <c r="F95" s="72">
        <v>115205</v>
      </c>
      <c r="G95" s="72"/>
      <c r="H95" s="72"/>
      <c r="I95" s="73"/>
      <c r="J95" s="73"/>
      <c r="K95" s="71" t="s">
        <v>49</v>
      </c>
      <c r="L95" s="71"/>
      <c r="M95" s="71"/>
      <c r="N95" s="71" t="s">
        <v>83</v>
      </c>
      <c r="O95" s="71"/>
      <c r="P95" s="71"/>
      <c r="Q95" s="71"/>
      <c r="R95" s="71"/>
      <c r="T95" s="71" t="s">
        <v>84</v>
      </c>
      <c r="U95" s="71"/>
      <c r="V95" s="71"/>
      <c r="W95" s="71"/>
      <c r="X95" s="71"/>
      <c r="Y95" s="74">
        <v>0</v>
      </c>
      <c r="Z95" s="74"/>
      <c r="AA95" s="74"/>
      <c r="AB95" s="74"/>
      <c r="AC95" s="74">
        <v>304.58999999999997</v>
      </c>
      <c r="AD95" s="74"/>
      <c r="AE95" s="74"/>
      <c r="AF95" s="75" t="s">
        <v>112</v>
      </c>
      <c r="AG95" s="75"/>
      <c r="AH95" s="75"/>
      <c r="AI95" s="75"/>
      <c r="AJ95" s="75"/>
    </row>
    <row r="96" spans="1:36" s="23" customFormat="1" ht="1.5" customHeight="1" x14ac:dyDescent="0.2"/>
    <row r="97" spans="1:36" s="23" customFormat="1" ht="11.25" customHeight="1" x14ac:dyDescent="0.2">
      <c r="A97" s="57">
        <v>45366</v>
      </c>
      <c r="B97" s="58" t="s">
        <v>82</v>
      </c>
      <c r="C97" s="71" t="s">
        <v>81</v>
      </c>
      <c r="D97" s="71"/>
      <c r="E97" s="59">
        <v>24</v>
      </c>
      <c r="F97" s="72">
        <v>115206</v>
      </c>
      <c r="G97" s="72"/>
      <c r="H97" s="72"/>
      <c r="I97" s="73"/>
      <c r="J97" s="73"/>
      <c r="K97" s="71" t="s">
        <v>49</v>
      </c>
      <c r="L97" s="71"/>
      <c r="M97" s="71"/>
      <c r="N97" s="71" t="s">
        <v>89</v>
      </c>
      <c r="O97" s="71"/>
      <c r="P97" s="71"/>
      <c r="Q97" s="71"/>
      <c r="R97" s="71"/>
      <c r="T97" s="71" t="s">
        <v>90</v>
      </c>
      <c r="U97" s="71"/>
      <c r="V97" s="71"/>
      <c r="W97" s="71"/>
      <c r="X97" s="71"/>
      <c r="Y97" s="74">
        <v>0</v>
      </c>
      <c r="Z97" s="74"/>
      <c r="AA97" s="74"/>
      <c r="AB97" s="74"/>
      <c r="AC97" s="74">
        <v>364.35</v>
      </c>
      <c r="AD97" s="74"/>
      <c r="AE97" s="74"/>
      <c r="AF97" s="75" t="s">
        <v>113</v>
      </c>
      <c r="AG97" s="75"/>
      <c r="AH97" s="75"/>
      <c r="AI97" s="75"/>
      <c r="AJ97" s="75"/>
    </row>
    <row r="98" spans="1:36" s="23" customFormat="1" ht="2.25" customHeight="1" x14ac:dyDescent="0.2"/>
    <row r="99" spans="1:36" s="23" customFormat="1" ht="11.25" customHeight="1" x14ac:dyDescent="0.2">
      <c r="A99" s="57">
        <v>45371</v>
      </c>
      <c r="B99" s="58" t="s">
        <v>82</v>
      </c>
      <c r="C99" s="71" t="s">
        <v>81</v>
      </c>
      <c r="D99" s="71"/>
      <c r="E99" s="59">
        <v>25</v>
      </c>
      <c r="F99" s="72">
        <v>115245</v>
      </c>
      <c r="G99" s="72"/>
      <c r="H99" s="72"/>
      <c r="I99" s="73"/>
      <c r="J99" s="73"/>
      <c r="K99" s="71" t="s">
        <v>49</v>
      </c>
      <c r="L99" s="71"/>
      <c r="M99" s="71"/>
      <c r="N99" s="71" t="s">
        <v>105</v>
      </c>
      <c r="O99" s="71"/>
      <c r="P99" s="71"/>
      <c r="Q99" s="71"/>
      <c r="R99" s="71"/>
      <c r="T99" s="71" t="s">
        <v>106</v>
      </c>
      <c r="U99" s="71"/>
      <c r="V99" s="71"/>
      <c r="W99" s="71"/>
      <c r="X99" s="71"/>
      <c r="Y99" s="74">
        <v>0</v>
      </c>
      <c r="Z99" s="74"/>
      <c r="AA99" s="74"/>
      <c r="AB99" s="74"/>
      <c r="AC99" s="74">
        <v>614.29999999999995</v>
      </c>
      <c r="AD99" s="74"/>
      <c r="AE99" s="74"/>
      <c r="AF99" s="75" t="s">
        <v>114</v>
      </c>
      <c r="AG99" s="75"/>
      <c r="AH99" s="75"/>
      <c r="AI99" s="75"/>
      <c r="AJ99" s="75"/>
    </row>
    <row r="100" spans="1:36" s="23" customFormat="1" ht="1.5" customHeight="1" x14ac:dyDescent="0.2"/>
    <row r="101" spans="1:36" s="23" customFormat="1" ht="11.25" customHeight="1" x14ac:dyDescent="0.2">
      <c r="A101" s="57">
        <v>45377</v>
      </c>
      <c r="B101" s="58" t="s">
        <v>82</v>
      </c>
      <c r="C101" s="71" t="s">
        <v>81</v>
      </c>
      <c r="D101" s="71"/>
      <c r="E101" s="59">
        <v>26</v>
      </c>
      <c r="F101" s="72">
        <v>115279</v>
      </c>
      <c r="G101" s="72"/>
      <c r="H101" s="72"/>
      <c r="I101" s="73"/>
      <c r="J101" s="73"/>
      <c r="K101" s="71" t="s">
        <v>49</v>
      </c>
      <c r="L101" s="71"/>
      <c r="M101" s="71"/>
      <c r="N101" s="71" t="s">
        <v>100</v>
      </c>
      <c r="O101" s="71"/>
      <c r="P101" s="71"/>
      <c r="Q101" s="71"/>
      <c r="R101" s="71"/>
      <c r="T101" s="71" t="s">
        <v>101</v>
      </c>
      <c r="U101" s="71"/>
      <c r="V101" s="71"/>
      <c r="W101" s="71"/>
      <c r="X101" s="71"/>
      <c r="Y101" s="74">
        <v>0</v>
      </c>
      <c r="Z101" s="74"/>
      <c r="AA101" s="74"/>
      <c r="AB101" s="74"/>
      <c r="AC101" s="74">
        <v>9.5299999999999994</v>
      </c>
      <c r="AD101" s="74"/>
      <c r="AE101" s="74"/>
      <c r="AF101" s="75" t="s">
        <v>115</v>
      </c>
      <c r="AG101" s="75"/>
      <c r="AH101" s="75"/>
      <c r="AI101" s="75"/>
      <c r="AJ101" s="75"/>
    </row>
    <row r="102" spans="1:36" s="23" customFormat="1" ht="2.25" customHeight="1" x14ac:dyDescent="0.2"/>
    <row r="103" spans="1:36" s="23" customFormat="1" ht="11.25" customHeight="1" x14ac:dyDescent="0.2">
      <c r="A103" s="57">
        <v>45383</v>
      </c>
      <c r="B103" s="58" t="s">
        <v>82</v>
      </c>
      <c r="C103" s="71" t="s">
        <v>81</v>
      </c>
      <c r="D103" s="71"/>
      <c r="E103" s="59">
        <v>29</v>
      </c>
      <c r="F103" s="72">
        <v>115514</v>
      </c>
      <c r="G103" s="72"/>
      <c r="H103" s="72"/>
      <c r="I103" s="73"/>
      <c r="J103" s="73"/>
      <c r="K103" s="71" t="s">
        <v>49</v>
      </c>
      <c r="L103" s="71"/>
      <c r="M103" s="71"/>
      <c r="N103" s="71" t="s">
        <v>83</v>
      </c>
      <c r="O103" s="71"/>
      <c r="P103" s="71"/>
      <c r="Q103" s="71"/>
      <c r="R103" s="71"/>
      <c r="T103" s="71" t="s">
        <v>84</v>
      </c>
      <c r="U103" s="71"/>
      <c r="V103" s="71"/>
      <c r="W103" s="71"/>
      <c r="X103" s="71"/>
      <c r="Y103" s="74">
        <v>0</v>
      </c>
      <c r="Z103" s="74"/>
      <c r="AA103" s="74"/>
      <c r="AB103" s="74"/>
      <c r="AC103" s="74">
        <v>511.79</v>
      </c>
      <c r="AD103" s="74"/>
      <c r="AE103" s="74"/>
      <c r="AF103" s="75" t="s">
        <v>116</v>
      </c>
      <c r="AG103" s="75"/>
      <c r="AH103" s="75"/>
      <c r="AI103" s="75"/>
      <c r="AJ103" s="75"/>
    </row>
    <row r="104" spans="1:36" s="23" customFormat="1" ht="1.5" customHeight="1" x14ac:dyDescent="0.2"/>
    <row r="105" spans="1:36" s="23" customFormat="1" ht="11.25" customHeight="1" x14ac:dyDescent="0.2">
      <c r="A105" s="57">
        <v>45383</v>
      </c>
      <c r="B105" s="58" t="s">
        <v>82</v>
      </c>
      <c r="C105" s="71" t="s">
        <v>81</v>
      </c>
      <c r="D105" s="71"/>
      <c r="E105" s="59">
        <v>30</v>
      </c>
      <c r="F105" s="72">
        <v>115515</v>
      </c>
      <c r="G105" s="72"/>
      <c r="H105" s="72"/>
      <c r="I105" s="73"/>
      <c r="J105" s="73"/>
      <c r="K105" s="71" t="s">
        <v>49</v>
      </c>
      <c r="L105" s="71"/>
      <c r="M105" s="71"/>
      <c r="N105" s="71" t="s">
        <v>86</v>
      </c>
      <c r="O105" s="71"/>
      <c r="P105" s="71"/>
      <c r="Q105" s="71"/>
      <c r="R105" s="71"/>
      <c r="T105" s="71" t="s">
        <v>87</v>
      </c>
      <c r="U105" s="71"/>
      <c r="V105" s="71"/>
      <c r="W105" s="71"/>
      <c r="X105" s="71"/>
      <c r="Y105" s="74">
        <v>0</v>
      </c>
      <c r="Z105" s="74"/>
      <c r="AA105" s="74"/>
      <c r="AB105" s="74"/>
      <c r="AC105" s="74">
        <v>122.05</v>
      </c>
      <c r="AD105" s="74"/>
      <c r="AE105" s="74"/>
      <c r="AF105" s="75" t="s">
        <v>117</v>
      </c>
      <c r="AG105" s="75"/>
      <c r="AH105" s="75"/>
      <c r="AI105" s="75"/>
      <c r="AJ105" s="75"/>
    </row>
    <row r="106" spans="1:36" s="23" customFormat="1" ht="2.25" customHeight="1" x14ac:dyDescent="0.2"/>
    <row r="107" spans="1:36" s="23" customFormat="1" ht="11.25" customHeight="1" x14ac:dyDescent="0.2">
      <c r="A107" s="57">
        <v>45383</v>
      </c>
      <c r="B107" s="58" t="s">
        <v>82</v>
      </c>
      <c r="C107" s="71" t="s">
        <v>81</v>
      </c>
      <c r="D107" s="71"/>
      <c r="E107" s="59">
        <v>31</v>
      </c>
      <c r="F107" s="72">
        <v>115516</v>
      </c>
      <c r="G107" s="72"/>
      <c r="H107" s="72"/>
      <c r="I107" s="73"/>
      <c r="J107" s="73"/>
      <c r="K107" s="71" t="s">
        <v>49</v>
      </c>
      <c r="L107" s="71"/>
      <c r="M107" s="71"/>
      <c r="N107" s="71" t="s">
        <v>89</v>
      </c>
      <c r="O107" s="71"/>
      <c r="P107" s="71"/>
      <c r="Q107" s="71"/>
      <c r="R107" s="71"/>
      <c r="T107" s="71" t="s">
        <v>90</v>
      </c>
      <c r="U107" s="71"/>
      <c r="V107" s="71"/>
      <c r="W107" s="71"/>
      <c r="X107" s="71"/>
      <c r="Y107" s="74">
        <v>0</v>
      </c>
      <c r="Z107" s="74"/>
      <c r="AA107" s="74"/>
      <c r="AB107" s="74"/>
      <c r="AC107" s="74">
        <v>646.29</v>
      </c>
      <c r="AD107" s="74"/>
      <c r="AE107" s="74"/>
      <c r="AF107" s="75" t="s">
        <v>118</v>
      </c>
      <c r="AG107" s="75"/>
      <c r="AH107" s="75"/>
      <c r="AI107" s="75"/>
      <c r="AJ107" s="75"/>
    </row>
    <row r="108" spans="1:36" s="23" customFormat="1" ht="1.5" customHeight="1" x14ac:dyDescent="0.2"/>
    <row r="109" spans="1:36" s="23" customFormat="1" ht="11.25" customHeight="1" x14ac:dyDescent="0.2">
      <c r="A109" s="57">
        <v>45383</v>
      </c>
      <c r="B109" s="58" t="s">
        <v>82</v>
      </c>
      <c r="C109" s="71" t="s">
        <v>81</v>
      </c>
      <c r="D109" s="71"/>
      <c r="E109" s="59">
        <v>32</v>
      </c>
      <c r="F109" s="72">
        <v>115517</v>
      </c>
      <c r="G109" s="72"/>
      <c r="H109" s="72"/>
      <c r="I109" s="73"/>
      <c r="J109" s="73"/>
      <c r="K109" s="71" t="s">
        <v>49</v>
      </c>
      <c r="L109" s="71"/>
      <c r="M109" s="71"/>
      <c r="N109" s="71" t="s">
        <v>92</v>
      </c>
      <c r="O109" s="71"/>
      <c r="P109" s="71"/>
      <c r="Q109" s="71"/>
      <c r="R109" s="71"/>
      <c r="T109" s="71" t="s">
        <v>93</v>
      </c>
      <c r="U109" s="71"/>
      <c r="V109" s="71"/>
      <c r="W109" s="71"/>
      <c r="X109" s="71"/>
      <c r="Y109" s="74">
        <v>0</v>
      </c>
      <c r="Z109" s="74"/>
      <c r="AA109" s="74"/>
      <c r="AB109" s="74"/>
      <c r="AC109" s="74">
        <v>30.99</v>
      </c>
      <c r="AD109" s="74"/>
      <c r="AE109" s="74"/>
      <c r="AF109" s="75" t="s">
        <v>119</v>
      </c>
      <c r="AG109" s="75"/>
      <c r="AH109" s="75"/>
      <c r="AI109" s="75"/>
      <c r="AJ109" s="75"/>
    </row>
    <row r="110" spans="1:36" s="23" customFormat="1" ht="2.25" customHeight="1" x14ac:dyDescent="0.2"/>
    <row r="111" spans="1:36" s="23" customFormat="1" ht="11.25" customHeight="1" x14ac:dyDescent="0.2">
      <c r="A111" s="57">
        <v>45397</v>
      </c>
      <c r="B111" s="58" t="s">
        <v>82</v>
      </c>
      <c r="C111" s="71" t="s">
        <v>81</v>
      </c>
      <c r="D111" s="71"/>
      <c r="E111" s="59">
        <v>35</v>
      </c>
      <c r="F111" s="72">
        <v>115828</v>
      </c>
      <c r="G111" s="72"/>
      <c r="H111" s="72"/>
      <c r="I111" s="73"/>
      <c r="J111" s="73"/>
      <c r="K111" s="71" t="s">
        <v>49</v>
      </c>
      <c r="L111" s="71"/>
      <c r="M111" s="71"/>
      <c r="N111" s="71" t="s">
        <v>83</v>
      </c>
      <c r="O111" s="71"/>
      <c r="P111" s="71"/>
      <c r="Q111" s="71"/>
      <c r="R111" s="71"/>
      <c r="T111" s="71" t="s">
        <v>84</v>
      </c>
      <c r="U111" s="71"/>
      <c r="V111" s="71"/>
      <c r="W111" s="71"/>
      <c r="X111" s="71"/>
      <c r="Y111" s="74">
        <v>0</v>
      </c>
      <c r="Z111" s="74"/>
      <c r="AA111" s="74"/>
      <c r="AB111" s="74"/>
      <c r="AC111" s="74">
        <v>571.80999999999995</v>
      </c>
      <c r="AD111" s="74"/>
      <c r="AE111" s="74"/>
      <c r="AF111" s="75" t="s">
        <v>120</v>
      </c>
      <c r="AG111" s="75"/>
      <c r="AH111" s="75"/>
      <c r="AI111" s="75"/>
      <c r="AJ111" s="75"/>
    </row>
    <row r="112" spans="1:36" s="23" customFormat="1" ht="1.5" customHeight="1" x14ac:dyDescent="0.2"/>
    <row r="113" spans="1:36" s="23" customFormat="1" ht="11.25" customHeight="1" x14ac:dyDescent="0.2">
      <c r="A113" s="57">
        <v>45397</v>
      </c>
      <c r="B113" s="58" t="s">
        <v>82</v>
      </c>
      <c r="C113" s="71" t="s">
        <v>81</v>
      </c>
      <c r="D113" s="71"/>
      <c r="E113" s="59">
        <v>36</v>
      </c>
      <c r="F113" s="72">
        <v>115829</v>
      </c>
      <c r="G113" s="72"/>
      <c r="H113" s="72"/>
      <c r="I113" s="73"/>
      <c r="J113" s="73"/>
      <c r="K113" s="71" t="s">
        <v>49</v>
      </c>
      <c r="L113" s="71"/>
      <c r="M113" s="71"/>
      <c r="N113" s="71" t="s">
        <v>89</v>
      </c>
      <c r="O113" s="71"/>
      <c r="P113" s="71"/>
      <c r="Q113" s="71"/>
      <c r="R113" s="71"/>
      <c r="T113" s="71" t="s">
        <v>90</v>
      </c>
      <c r="U113" s="71"/>
      <c r="V113" s="71"/>
      <c r="W113" s="71"/>
      <c r="X113" s="71"/>
      <c r="Y113" s="74">
        <v>0</v>
      </c>
      <c r="Z113" s="74"/>
      <c r="AA113" s="74"/>
      <c r="AB113" s="74"/>
      <c r="AC113" s="74">
        <v>646.29</v>
      </c>
      <c r="AD113" s="74"/>
      <c r="AE113" s="74"/>
      <c r="AF113" s="75" t="s">
        <v>121</v>
      </c>
      <c r="AG113" s="75"/>
      <c r="AH113" s="75"/>
      <c r="AI113" s="75"/>
      <c r="AJ113" s="75"/>
    </row>
    <row r="114" spans="1:36" s="23" customFormat="1" ht="2.25" customHeight="1" x14ac:dyDescent="0.2"/>
    <row r="115" spans="1:36" s="23" customFormat="1" ht="11.25" customHeight="1" x14ac:dyDescent="0.2">
      <c r="A115" s="57">
        <v>45399</v>
      </c>
      <c r="B115" s="58" t="s">
        <v>82</v>
      </c>
      <c r="C115" s="71" t="s">
        <v>81</v>
      </c>
      <c r="D115" s="71"/>
      <c r="E115" s="59">
        <v>37</v>
      </c>
      <c r="F115" s="72">
        <v>115853</v>
      </c>
      <c r="G115" s="72"/>
      <c r="H115" s="72"/>
      <c r="I115" s="73"/>
      <c r="J115" s="73"/>
      <c r="K115" s="71" t="s">
        <v>49</v>
      </c>
      <c r="L115" s="71"/>
      <c r="M115" s="71"/>
      <c r="N115" s="71" t="s">
        <v>122</v>
      </c>
      <c r="O115" s="71"/>
      <c r="P115" s="71"/>
      <c r="Q115" s="71"/>
      <c r="R115" s="71"/>
      <c r="T115" s="71" t="s">
        <v>123</v>
      </c>
      <c r="U115" s="71"/>
      <c r="V115" s="71"/>
      <c r="W115" s="71"/>
      <c r="X115" s="71"/>
      <c r="Y115" s="74">
        <v>0</v>
      </c>
      <c r="Z115" s="74"/>
      <c r="AA115" s="74"/>
      <c r="AB115" s="74"/>
      <c r="AC115" s="74">
        <v>35947.620000000003</v>
      </c>
      <c r="AD115" s="74"/>
      <c r="AE115" s="74"/>
      <c r="AF115" s="75" t="s">
        <v>124</v>
      </c>
      <c r="AG115" s="75"/>
      <c r="AH115" s="75"/>
      <c r="AI115" s="75"/>
      <c r="AJ115" s="75"/>
    </row>
    <row r="116" spans="1:36" s="23" customFormat="1" ht="1.5" customHeight="1" x14ac:dyDescent="0.2"/>
    <row r="117" spans="1:36" s="23" customFormat="1" ht="11.25" customHeight="1" x14ac:dyDescent="0.2">
      <c r="A117" s="57">
        <v>45399</v>
      </c>
      <c r="B117" s="58" t="s">
        <v>82</v>
      </c>
      <c r="C117" s="71" t="s">
        <v>81</v>
      </c>
      <c r="D117" s="71"/>
      <c r="E117" s="59">
        <v>38</v>
      </c>
      <c r="F117" s="72">
        <v>115854</v>
      </c>
      <c r="G117" s="72"/>
      <c r="H117" s="72"/>
      <c r="I117" s="73"/>
      <c r="J117" s="73"/>
      <c r="K117" s="71" t="s">
        <v>49</v>
      </c>
      <c r="L117" s="71"/>
      <c r="M117" s="71"/>
      <c r="N117" s="71" t="s">
        <v>105</v>
      </c>
      <c r="O117" s="71"/>
      <c r="P117" s="71"/>
      <c r="Q117" s="71"/>
      <c r="R117" s="71"/>
      <c r="T117" s="71" t="s">
        <v>106</v>
      </c>
      <c r="U117" s="71"/>
      <c r="V117" s="71"/>
      <c r="W117" s="71"/>
      <c r="X117" s="71"/>
      <c r="Y117" s="74">
        <v>0</v>
      </c>
      <c r="Z117" s="74"/>
      <c r="AA117" s="74"/>
      <c r="AB117" s="74"/>
      <c r="AC117" s="74">
        <v>614.29999999999995</v>
      </c>
      <c r="AD117" s="74"/>
      <c r="AE117" s="74"/>
      <c r="AF117" s="75" t="s">
        <v>125</v>
      </c>
      <c r="AG117" s="75"/>
      <c r="AH117" s="75"/>
      <c r="AI117" s="75"/>
      <c r="AJ117" s="75"/>
    </row>
    <row r="118" spans="1:36" s="23" customFormat="1" ht="2.25" customHeight="1" x14ac:dyDescent="0.2"/>
    <row r="119" spans="1:36" s="23" customFormat="1" ht="11.25" customHeight="1" x14ac:dyDescent="0.2">
      <c r="A119" s="57">
        <v>45400</v>
      </c>
      <c r="B119" s="58" t="s">
        <v>82</v>
      </c>
      <c r="C119" s="71" t="s">
        <v>81</v>
      </c>
      <c r="D119" s="71"/>
      <c r="E119" s="59">
        <v>39</v>
      </c>
      <c r="F119" s="72">
        <v>115875</v>
      </c>
      <c r="G119" s="72"/>
      <c r="H119" s="72"/>
      <c r="I119" s="73"/>
      <c r="J119" s="73"/>
      <c r="K119" s="71" t="s">
        <v>49</v>
      </c>
      <c r="L119" s="71"/>
      <c r="M119" s="71"/>
      <c r="N119" s="71" t="s">
        <v>126</v>
      </c>
      <c r="O119" s="71"/>
      <c r="P119" s="71"/>
      <c r="Q119" s="71"/>
      <c r="R119" s="71"/>
      <c r="T119" s="71" t="s">
        <v>127</v>
      </c>
      <c r="U119" s="71"/>
      <c r="V119" s="71"/>
      <c r="W119" s="71"/>
      <c r="X119" s="71"/>
      <c r="Y119" s="74">
        <v>0</v>
      </c>
      <c r="Z119" s="74"/>
      <c r="AA119" s="74"/>
      <c r="AB119" s="74"/>
      <c r="AC119" s="74">
        <v>25.37</v>
      </c>
      <c r="AD119" s="74"/>
      <c r="AE119" s="74"/>
      <c r="AF119" s="75" t="s">
        <v>128</v>
      </c>
      <c r="AG119" s="75"/>
      <c r="AH119" s="75"/>
      <c r="AI119" s="75"/>
      <c r="AJ119" s="75"/>
    </row>
    <row r="120" spans="1:36" s="23" customFormat="1" ht="1.5" customHeight="1" x14ac:dyDescent="0.2"/>
    <row r="121" spans="1:36" s="23" customFormat="1" ht="11.25" customHeight="1" x14ac:dyDescent="0.2">
      <c r="A121" s="57">
        <v>45407</v>
      </c>
      <c r="B121" s="58" t="s">
        <v>82</v>
      </c>
      <c r="C121" s="71" t="s">
        <v>81</v>
      </c>
      <c r="D121" s="71"/>
      <c r="E121" s="59">
        <v>40</v>
      </c>
      <c r="F121" s="72">
        <v>115917</v>
      </c>
      <c r="G121" s="72"/>
      <c r="H121" s="72"/>
      <c r="I121" s="73"/>
      <c r="J121" s="73"/>
      <c r="K121" s="71" t="s">
        <v>49</v>
      </c>
      <c r="L121" s="71"/>
      <c r="M121" s="71"/>
      <c r="N121" s="71" t="s">
        <v>100</v>
      </c>
      <c r="O121" s="71"/>
      <c r="P121" s="71"/>
      <c r="Q121" s="71"/>
      <c r="R121" s="71"/>
      <c r="T121" s="71" t="s">
        <v>101</v>
      </c>
      <c r="U121" s="71"/>
      <c r="V121" s="71"/>
      <c r="W121" s="71"/>
      <c r="X121" s="71"/>
      <c r="Y121" s="74">
        <v>0</v>
      </c>
      <c r="Z121" s="74"/>
      <c r="AA121" s="74"/>
      <c r="AB121" s="74"/>
      <c r="AC121" s="74">
        <v>9.5299999999999994</v>
      </c>
      <c r="AD121" s="74"/>
      <c r="AE121" s="74"/>
      <c r="AF121" s="75" t="s">
        <v>129</v>
      </c>
      <c r="AG121" s="75"/>
      <c r="AH121" s="75"/>
      <c r="AI121" s="75"/>
      <c r="AJ121" s="75"/>
    </row>
    <row r="122" spans="1:36" s="23" customFormat="1" ht="2.25" customHeight="1" x14ac:dyDescent="0.2"/>
    <row r="123" spans="1:36" s="23" customFormat="1" ht="11.25" customHeight="1" x14ac:dyDescent="0.2">
      <c r="A123" s="57">
        <v>45413</v>
      </c>
      <c r="B123" s="58" t="s">
        <v>82</v>
      </c>
      <c r="C123" s="71" t="s">
        <v>81</v>
      </c>
      <c r="D123" s="71"/>
      <c r="E123" s="59">
        <v>43</v>
      </c>
      <c r="F123" s="72">
        <v>116108</v>
      </c>
      <c r="G123" s="72"/>
      <c r="H123" s="72"/>
      <c r="I123" s="73"/>
      <c r="J123" s="73"/>
      <c r="K123" s="71" t="s">
        <v>49</v>
      </c>
      <c r="L123" s="71"/>
      <c r="M123" s="71"/>
      <c r="N123" s="71" t="s">
        <v>83</v>
      </c>
      <c r="O123" s="71"/>
      <c r="P123" s="71"/>
      <c r="Q123" s="71"/>
      <c r="R123" s="71"/>
      <c r="T123" s="71" t="s">
        <v>84</v>
      </c>
      <c r="U123" s="71"/>
      <c r="V123" s="71"/>
      <c r="W123" s="71"/>
      <c r="X123" s="71"/>
      <c r="Y123" s="74">
        <v>0</v>
      </c>
      <c r="Z123" s="74"/>
      <c r="AA123" s="74"/>
      <c r="AB123" s="74"/>
      <c r="AC123" s="74">
        <v>571.80999999999995</v>
      </c>
      <c r="AD123" s="74"/>
      <c r="AE123" s="74"/>
      <c r="AF123" s="75" t="s">
        <v>130</v>
      </c>
      <c r="AG123" s="75"/>
      <c r="AH123" s="75"/>
      <c r="AI123" s="75"/>
      <c r="AJ123" s="75"/>
    </row>
    <row r="124" spans="1:36" s="23" customFormat="1" ht="1.5" customHeight="1" x14ac:dyDescent="0.2"/>
    <row r="125" spans="1:36" s="23" customFormat="1" ht="12" customHeight="1" x14ac:dyDescent="0.2">
      <c r="A125" s="57">
        <v>45413</v>
      </c>
      <c r="B125" s="58" t="s">
        <v>82</v>
      </c>
      <c r="C125" s="71" t="s">
        <v>81</v>
      </c>
      <c r="D125" s="71"/>
      <c r="E125" s="59">
        <v>44</v>
      </c>
      <c r="F125" s="72">
        <v>116109</v>
      </c>
      <c r="G125" s="72"/>
      <c r="H125" s="72"/>
      <c r="I125" s="73"/>
      <c r="J125" s="73"/>
      <c r="K125" s="71" t="s">
        <v>49</v>
      </c>
      <c r="L125" s="71"/>
      <c r="M125" s="71"/>
      <c r="N125" s="71" t="s">
        <v>86</v>
      </c>
      <c r="O125" s="71"/>
      <c r="P125" s="71"/>
      <c r="Q125" s="71"/>
      <c r="R125" s="71"/>
      <c r="T125" s="71" t="s">
        <v>87</v>
      </c>
      <c r="U125" s="71"/>
      <c r="V125" s="71"/>
      <c r="W125" s="71"/>
      <c r="X125" s="71"/>
      <c r="Y125" s="74">
        <v>0</v>
      </c>
      <c r="Z125" s="74"/>
      <c r="AA125" s="74"/>
      <c r="AB125" s="74"/>
      <c r="AC125" s="74">
        <v>149.06</v>
      </c>
      <c r="AD125" s="74"/>
      <c r="AE125" s="74"/>
      <c r="AF125" s="75" t="s">
        <v>131</v>
      </c>
      <c r="AG125" s="75"/>
      <c r="AH125" s="75"/>
      <c r="AI125" s="75"/>
      <c r="AJ125" s="75"/>
    </row>
    <row r="126" spans="1:36" s="23" customFormat="1" ht="1.5" customHeight="1" x14ac:dyDescent="0.2"/>
    <row r="127" spans="1:36" s="23" customFormat="1" ht="11.25" customHeight="1" x14ac:dyDescent="0.2">
      <c r="A127" s="57">
        <v>45413</v>
      </c>
      <c r="B127" s="58" t="s">
        <v>82</v>
      </c>
      <c r="C127" s="71" t="s">
        <v>81</v>
      </c>
      <c r="D127" s="71"/>
      <c r="E127" s="59">
        <v>45</v>
      </c>
      <c r="F127" s="72">
        <v>116110</v>
      </c>
      <c r="G127" s="72"/>
      <c r="H127" s="72"/>
      <c r="I127" s="73"/>
      <c r="J127" s="73"/>
      <c r="K127" s="71" t="s">
        <v>49</v>
      </c>
      <c r="L127" s="71"/>
      <c r="M127" s="71"/>
      <c r="N127" s="71" t="s">
        <v>89</v>
      </c>
      <c r="O127" s="71"/>
      <c r="P127" s="71"/>
      <c r="Q127" s="71"/>
      <c r="R127" s="71"/>
      <c r="T127" s="71" t="s">
        <v>90</v>
      </c>
      <c r="U127" s="71"/>
      <c r="V127" s="71"/>
      <c r="W127" s="71"/>
      <c r="X127" s="71"/>
      <c r="Y127" s="74">
        <v>0</v>
      </c>
      <c r="Z127" s="74"/>
      <c r="AA127" s="74"/>
      <c r="AB127" s="74"/>
      <c r="AC127" s="74">
        <v>646.29</v>
      </c>
      <c r="AD127" s="74"/>
      <c r="AE127" s="74"/>
      <c r="AF127" s="75" t="s">
        <v>132</v>
      </c>
      <c r="AG127" s="75"/>
      <c r="AH127" s="75"/>
      <c r="AI127" s="75"/>
      <c r="AJ127" s="75"/>
    </row>
    <row r="128" spans="1:36" s="23" customFormat="1" ht="1.5" customHeight="1" x14ac:dyDescent="0.2"/>
    <row r="129" spans="1:36" s="23" customFormat="1" ht="12" customHeight="1" x14ac:dyDescent="0.2">
      <c r="A129" s="57">
        <v>45427</v>
      </c>
      <c r="B129" s="58" t="s">
        <v>82</v>
      </c>
      <c r="C129" s="71" t="s">
        <v>81</v>
      </c>
      <c r="D129" s="71"/>
      <c r="E129" s="59">
        <v>48</v>
      </c>
      <c r="F129" s="72">
        <v>116428</v>
      </c>
      <c r="G129" s="72"/>
      <c r="H129" s="72"/>
      <c r="I129" s="73"/>
      <c r="J129" s="73"/>
      <c r="K129" s="71" t="s">
        <v>49</v>
      </c>
      <c r="L129" s="71"/>
      <c r="M129" s="71"/>
      <c r="N129" s="71" t="s">
        <v>83</v>
      </c>
      <c r="O129" s="71"/>
      <c r="P129" s="71"/>
      <c r="Q129" s="71"/>
      <c r="R129" s="71"/>
      <c r="T129" s="71" t="s">
        <v>84</v>
      </c>
      <c r="U129" s="71"/>
      <c r="V129" s="71"/>
      <c r="W129" s="71"/>
      <c r="X129" s="71"/>
      <c r="Y129" s="74">
        <v>0</v>
      </c>
      <c r="Z129" s="74"/>
      <c r="AA129" s="74"/>
      <c r="AB129" s="74"/>
      <c r="AC129" s="74">
        <v>571.80999999999995</v>
      </c>
      <c r="AD129" s="74"/>
      <c r="AE129" s="74"/>
      <c r="AF129" s="75" t="s">
        <v>133</v>
      </c>
      <c r="AG129" s="75"/>
      <c r="AH129" s="75"/>
      <c r="AI129" s="75"/>
      <c r="AJ129" s="75"/>
    </row>
    <row r="130" spans="1:36" s="23" customFormat="1" ht="1.5" customHeight="1" x14ac:dyDescent="0.2"/>
    <row r="131" spans="1:36" s="23" customFormat="1" ht="11.25" customHeight="1" x14ac:dyDescent="0.2">
      <c r="A131" s="57">
        <v>45427</v>
      </c>
      <c r="B131" s="58" t="s">
        <v>82</v>
      </c>
      <c r="C131" s="71" t="s">
        <v>81</v>
      </c>
      <c r="D131" s="71"/>
      <c r="E131" s="59">
        <v>49</v>
      </c>
      <c r="F131" s="72">
        <v>116429</v>
      </c>
      <c r="G131" s="72"/>
      <c r="H131" s="72"/>
      <c r="I131" s="73"/>
      <c r="J131" s="73"/>
      <c r="K131" s="71" t="s">
        <v>49</v>
      </c>
      <c r="L131" s="71"/>
      <c r="M131" s="71"/>
      <c r="N131" s="71" t="s">
        <v>89</v>
      </c>
      <c r="O131" s="71"/>
      <c r="P131" s="71"/>
      <c r="Q131" s="71"/>
      <c r="R131" s="71"/>
      <c r="T131" s="71" t="s">
        <v>90</v>
      </c>
      <c r="U131" s="71"/>
      <c r="V131" s="71"/>
      <c r="W131" s="71"/>
      <c r="X131" s="71"/>
      <c r="Y131" s="74">
        <v>0</v>
      </c>
      <c r="Z131" s="74"/>
      <c r="AA131" s="74"/>
      <c r="AB131" s="74"/>
      <c r="AC131" s="74">
        <v>646.29</v>
      </c>
      <c r="AD131" s="74"/>
      <c r="AE131" s="74"/>
      <c r="AF131" s="75" t="s">
        <v>134</v>
      </c>
      <c r="AG131" s="75"/>
      <c r="AH131" s="75"/>
      <c r="AI131" s="75"/>
      <c r="AJ131" s="75"/>
    </row>
    <row r="132" spans="1:36" s="23" customFormat="1" ht="1.5" customHeight="1" x14ac:dyDescent="0.2"/>
    <row r="133" spans="1:36" s="23" customFormat="1" ht="12" customHeight="1" x14ac:dyDescent="0.2">
      <c r="A133" s="57">
        <v>45432</v>
      </c>
      <c r="B133" s="58" t="s">
        <v>82</v>
      </c>
      <c r="C133" s="71" t="s">
        <v>81</v>
      </c>
      <c r="D133" s="71"/>
      <c r="E133" s="59">
        <v>50</v>
      </c>
      <c r="F133" s="72">
        <v>116473</v>
      </c>
      <c r="G133" s="72"/>
      <c r="H133" s="72"/>
      <c r="I133" s="73"/>
      <c r="J133" s="73"/>
      <c r="K133" s="71" t="s">
        <v>49</v>
      </c>
      <c r="L133" s="71"/>
      <c r="M133" s="71"/>
      <c r="N133" s="71" t="s">
        <v>105</v>
      </c>
      <c r="O133" s="71"/>
      <c r="P133" s="71"/>
      <c r="Q133" s="71"/>
      <c r="R133" s="71"/>
      <c r="T133" s="71" t="s">
        <v>106</v>
      </c>
      <c r="U133" s="71"/>
      <c r="V133" s="71"/>
      <c r="W133" s="71"/>
      <c r="X133" s="71"/>
      <c r="Y133" s="74">
        <v>0</v>
      </c>
      <c r="Z133" s="74"/>
      <c r="AA133" s="74"/>
      <c r="AB133" s="74"/>
      <c r="AC133" s="74">
        <v>1842.9</v>
      </c>
      <c r="AD133" s="74"/>
      <c r="AE133" s="74"/>
      <c r="AF133" s="75" t="s">
        <v>135</v>
      </c>
      <c r="AG133" s="75"/>
      <c r="AH133" s="75"/>
      <c r="AI133" s="75"/>
      <c r="AJ133" s="75"/>
    </row>
    <row r="134" spans="1:36" s="23" customFormat="1" ht="1.5" customHeight="1" x14ac:dyDescent="0.2"/>
    <row r="135" spans="1:36" s="23" customFormat="1" ht="11.25" customHeight="1" x14ac:dyDescent="0.2">
      <c r="A135" s="57">
        <v>45432</v>
      </c>
      <c r="B135" s="58" t="s">
        <v>82</v>
      </c>
      <c r="C135" s="71" t="s">
        <v>81</v>
      </c>
      <c r="D135" s="71"/>
      <c r="E135" s="59">
        <v>51</v>
      </c>
      <c r="F135" s="72">
        <v>116474</v>
      </c>
      <c r="G135" s="72"/>
      <c r="H135" s="72"/>
      <c r="I135" s="73"/>
      <c r="J135" s="73"/>
      <c r="K135" s="71" t="s">
        <v>49</v>
      </c>
      <c r="L135" s="71"/>
      <c r="M135" s="71"/>
      <c r="N135" s="71" t="s">
        <v>126</v>
      </c>
      <c r="O135" s="71"/>
      <c r="P135" s="71"/>
      <c r="Q135" s="71"/>
      <c r="R135" s="71"/>
      <c r="T135" s="71" t="s">
        <v>127</v>
      </c>
      <c r="U135" s="71"/>
      <c r="V135" s="71"/>
      <c r="W135" s="71"/>
      <c r="X135" s="71"/>
      <c r="Y135" s="74">
        <v>0</v>
      </c>
      <c r="Z135" s="74"/>
      <c r="AA135" s="74"/>
      <c r="AB135" s="74"/>
      <c r="AC135" s="74">
        <v>25.37</v>
      </c>
      <c r="AD135" s="74"/>
      <c r="AE135" s="74"/>
      <c r="AF135" s="75" t="s">
        <v>136</v>
      </c>
      <c r="AG135" s="75"/>
      <c r="AH135" s="75"/>
      <c r="AI135" s="75"/>
      <c r="AJ135" s="75"/>
    </row>
    <row r="136" spans="1:36" s="23" customFormat="1" ht="1.5" customHeight="1" x14ac:dyDescent="0.2"/>
    <row r="137" spans="1:36" s="23" customFormat="1" ht="12" customHeight="1" x14ac:dyDescent="0.2">
      <c r="A137" s="57">
        <v>45440</v>
      </c>
      <c r="B137" s="58" t="s">
        <v>82</v>
      </c>
      <c r="C137" s="71" t="s">
        <v>81</v>
      </c>
      <c r="D137" s="71"/>
      <c r="E137" s="59">
        <v>52</v>
      </c>
      <c r="F137" s="72">
        <v>116528</v>
      </c>
      <c r="G137" s="72"/>
      <c r="H137" s="72"/>
      <c r="I137" s="73"/>
      <c r="J137" s="73"/>
      <c r="K137" s="71" t="s">
        <v>49</v>
      </c>
      <c r="L137" s="71"/>
      <c r="M137" s="71"/>
      <c r="N137" s="71" t="s">
        <v>100</v>
      </c>
      <c r="O137" s="71"/>
      <c r="P137" s="71"/>
      <c r="Q137" s="71"/>
      <c r="R137" s="71"/>
      <c r="T137" s="71" t="s">
        <v>101</v>
      </c>
      <c r="U137" s="71"/>
      <c r="V137" s="71"/>
      <c r="W137" s="71"/>
      <c r="X137" s="71"/>
      <c r="Y137" s="74">
        <v>0</v>
      </c>
      <c r="Z137" s="74"/>
      <c r="AA137" s="74"/>
      <c r="AB137" s="74"/>
      <c r="AC137" s="74">
        <v>9.5299999999999994</v>
      </c>
      <c r="AD137" s="74"/>
      <c r="AE137" s="74"/>
      <c r="AF137" s="75" t="s">
        <v>137</v>
      </c>
      <c r="AG137" s="75"/>
      <c r="AH137" s="75"/>
      <c r="AI137" s="75"/>
      <c r="AJ137" s="75"/>
    </row>
    <row r="138" spans="1:36" s="23" customFormat="1" ht="1.5" customHeight="1" x14ac:dyDescent="0.2"/>
    <row r="139" spans="1:36" s="23" customFormat="1" ht="11.25" customHeight="1" x14ac:dyDescent="0.2">
      <c r="A139" s="57">
        <v>45446</v>
      </c>
      <c r="B139" s="58" t="s">
        <v>82</v>
      </c>
      <c r="C139" s="71" t="s">
        <v>81</v>
      </c>
      <c r="D139" s="71"/>
      <c r="E139" s="59">
        <v>55</v>
      </c>
      <c r="F139" s="72">
        <v>116710</v>
      </c>
      <c r="G139" s="72"/>
      <c r="H139" s="72"/>
      <c r="I139" s="73"/>
      <c r="J139" s="73"/>
      <c r="K139" s="71" t="s">
        <v>49</v>
      </c>
      <c r="L139" s="71"/>
      <c r="M139" s="71"/>
      <c r="N139" s="71" t="s">
        <v>89</v>
      </c>
      <c r="O139" s="71"/>
      <c r="P139" s="71"/>
      <c r="Q139" s="71"/>
      <c r="R139" s="71"/>
      <c r="T139" s="71" t="s">
        <v>90</v>
      </c>
      <c r="U139" s="71"/>
      <c r="V139" s="71"/>
      <c r="W139" s="71"/>
      <c r="X139" s="71"/>
      <c r="Y139" s="74">
        <v>0</v>
      </c>
      <c r="Z139" s="74"/>
      <c r="AA139" s="74"/>
      <c r="AB139" s="74"/>
      <c r="AC139" s="74">
        <v>646.29</v>
      </c>
      <c r="AD139" s="74"/>
      <c r="AE139" s="74"/>
      <c r="AF139" s="75" t="s">
        <v>138</v>
      </c>
      <c r="AG139" s="75"/>
      <c r="AH139" s="75"/>
      <c r="AI139" s="75"/>
      <c r="AJ139" s="75"/>
    </row>
    <row r="140" spans="1:36" s="23" customFormat="1" ht="1.5" customHeight="1" x14ac:dyDescent="0.2"/>
    <row r="141" spans="1:36" s="23" customFormat="1" ht="12" customHeight="1" x14ac:dyDescent="0.2">
      <c r="A141" s="57">
        <v>45446</v>
      </c>
      <c r="B141" s="58" t="s">
        <v>82</v>
      </c>
      <c r="C141" s="71" t="s">
        <v>81</v>
      </c>
      <c r="D141" s="71"/>
      <c r="E141" s="59">
        <v>56</v>
      </c>
      <c r="F141" s="72">
        <v>116711</v>
      </c>
      <c r="G141" s="72"/>
      <c r="H141" s="72"/>
      <c r="I141" s="73"/>
      <c r="J141" s="73"/>
      <c r="K141" s="71" t="s">
        <v>49</v>
      </c>
      <c r="L141" s="71"/>
      <c r="M141" s="71"/>
      <c r="N141" s="71" t="s">
        <v>86</v>
      </c>
      <c r="O141" s="71"/>
      <c r="P141" s="71"/>
      <c r="Q141" s="71"/>
      <c r="R141" s="71"/>
      <c r="T141" s="71" t="s">
        <v>87</v>
      </c>
      <c r="U141" s="71"/>
      <c r="V141" s="71"/>
      <c r="W141" s="71"/>
      <c r="X141" s="71"/>
      <c r="Y141" s="74">
        <v>0</v>
      </c>
      <c r="Z141" s="74"/>
      <c r="AA141" s="74"/>
      <c r="AB141" s="74"/>
      <c r="AC141" s="74">
        <v>149.06</v>
      </c>
      <c r="AD141" s="74"/>
      <c r="AE141" s="74"/>
      <c r="AF141" s="75" t="s">
        <v>139</v>
      </c>
      <c r="AG141" s="75"/>
      <c r="AH141" s="75"/>
      <c r="AI141" s="75"/>
      <c r="AJ141" s="75"/>
    </row>
    <row r="142" spans="1:36" s="23" customFormat="1" ht="1.5" customHeight="1" x14ac:dyDescent="0.2"/>
    <row r="143" spans="1:36" s="23" customFormat="1" ht="11.25" customHeight="1" x14ac:dyDescent="0.2">
      <c r="A143" s="57">
        <v>45446</v>
      </c>
      <c r="B143" s="58" t="s">
        <v>82</v>
      </c>
      <c r="C143" s="71" t="s">
        <v>81</v>
      </c>
      <c r="D143" s="71"/>
      <c r="E143" s="59">
        <v>57</v>
      </c>
      <c r="F143" s="72">
        <v>116712</v>
      </c>
      <c r="G143" s="72"/>
      <c r="H143" s="72"/>
      <c r="I143" s="73"/>
      <c r="J143" s="73"/>
      <c r="K143" s="71" t="s">
        <v>49</v>
      </c>
      <c r="L143" s="71"/>
      <c r="M143" s="71"/>
      <c r="N143" s="71" t="s">
        <v>83</v>
      </c>
      <c r="O143" s="71"/>
      <c r="P143" s="71"/>
      <c r="Q143" s="71"/>
      <c r="R143" s="71"/>
      <c r="T143" s="71" t="s">
        <v>84</v>
      </c>
      <c r="U143" s="71"/>
      <c r="V143" s="71"/>
      <c r="W143" s="71"/>
      <c r="X143" s="71"/>
      <c r="Y143" s="74">
        <v>0</v>
      </c>
      <c r="Z143" s="74"/>
      <c r="AA143" s="74"/>
      <c r="AB143" s="74"/>
      <c r="AC143" s="74">
        <v>571.80999999999995</v>
      </c>
      <c r="AD143" s="74"/>
      <c r="AE143" s="74"/>
      <c r="AF143" s="75" t="s">
        <v>140</v>
      </c>
      <c r="AG143" s="75"/>
      <c r="AH143" s="75"/>
      <c r="AI143" s="75"/>
      <c r="AJ143" s="75"/>
    </row>
    <row r="144" spans="1:36" s="23" customFormat="1" ht="1.5" customHeight="1" x14ac:dyDescent="0.2"/>
    <row r="145" spans="1:36" s="23" customFormat="1" ht="12" customHeight="1" x14ac:dyDescent="0.2">
      <c r="A145" s="57">
        <v>45460</v>
      </c>
      <c r="B145" s="58" t="s">
        <v>82</v>
      </c>
      <c r="C145" s="71" t="s">
        <v>81</v>
      </c>
      <c r="D145" s="71"/>
      <c r="E145" s="59">
        <v>60</v>
      </c>
      <c r="F145" s="72">
        <v>117012</v>
      </c>
      <c r="G145" s="72"/>
      <c r="H145" s="72"/>
      <c r="I145" s="73"/>
      <c r="J145" s="73"/>
      <c r="K145" s="71" t="s">
        <v>49</v>
      </c>
      <c r="L145" s="71"/>
      <c r="M145" s="71"/>
      <c r="N145" s="71" t="s">
        <v>83</v>
      </c>
      <c r="O145" s="71"/>
      <c r="P145" s="71"/>
      <c r="Q145" s="71"/>
      <c r="R145" s="71"/>
      <c r="T145" s="71" t="s">
        <v>84</v>
      </c>
      <c r="U145" s="71"/>
      <c r="V145" s="71"/>
      <c r="W145" s="71"/>
      <c r="X145" s="71"/>
      <c r="Y145" s="74">
        <v>0</v>
      </c>
      <c r="Z145" s="74"/>
      <c r="AA145" s="74"/>
      <c r="AB145" s="74"/>
      <c r="AC145" s="74">
        <v>571.80999999999995</v>
      </c>
      <c r="AD145" s="74"/>
      <c r="AE145" s="74"/>
      <c r="AF145" s="75" t="s">
        <v>141</v>
      </c>
      <c r="AG145" s="75"/>
      <c r="AH145" s="75"/>
      <c r="AI145" s="75"/>
      <c r="AJ145" s="75"/>
    </row>
    <row r="146" spans="1:36" s="23" customFormat="1" ht="1.5" customHeight="1" x14ac:dyDescent="0.2"/>
    <row r="147" spans="1:36" s="23" customFormat="1" ht="11.25" customHeight="1" x14ac:dyDescent="0.2">
      <c r="A147" s="57">
        <v>45460</v>
      </c>
      <c r="B147" s="58" t="s">
        <v>82</v>
      </c>
      <c r="C147" s="71" t="s">
        <v>81</v>
      </c>
      <c r="D147" s="71"/>
      <c r="E147" s="59">
        <v>61</v>
      </c>
      <c r="F147" s="72">
        <v>117013</v>
      </c>
      <c r="G147" s="72"/>
      <c r="H147" s="72"/>
      <c r="I147" s="73"/>
      <c r="J147" s="73"/>
      <c r="K147" s="71" t="s">
        <v>49</v>
      </c>
      <c r="L147" s="71"/>
      <c r="M147" s="71"/>
      <c r="N147" s="71" t="s">
        <v>89</v>
      </c>
      <c r="O147" s="71"/>
      <c r="P147" s="71"/>
      <c r="Q147" s="71"/>
      <c r="R147" s="71"/>
      <c r="T147" s="71" t="s">
        <v>90</v>
      </c>
      <c r="U147" s="71"/>
      <c r="V147" s="71"/>
      <c r="W147" s="71"/>
      <c r="X147" s="71"/>
      <c r="Y147" s="74">
        <v>0</v>
      </c>
      <c r="Z147" s="74"/>
      <c r="AA147" s="74"/>
      <c r="AB147" s="74"/>
      <c r="AC147" s="74">
        <v>646.29</v>
      </c>
      <c r="AD147" s="74"/>
      <c r="AE147" s="74"/>
      <c r="AF147" s="75" t="s">
        <v>142</v>
      </c>
      <c r="AG147" s="75"/>
      <c r="AH147" s="75"/>
      <c r="AI147" s="75"/>
      <c r="AJ147" s="75"/>
    </row>
    <row r="148" spans="1:36" s="23" customFormat="1" ht="1.5" customHeight="1" x14ac:dyDescent="0.2"/>
    <row r="149" spans="1:36" s="23" customFormat="1" ht="12" customHeight="1" x14ac:dyDescent="0.2">
      <c r="A149" s="57">
        <v>45461</v>
      </c>
      <c r="B149" s="58" t="s">
        <v>82</v>
      </c>
      <c r="C149" s="71" t="s">
        <v>81</v>
      </c>
      <c r="D149" s="71"/>
      <c r="E149" s="59">
        <v>62</v>
      </c>
      <c r="F149" s="72">
        <v>117047</v>
      </c>
      <c r="G149" s="72"/>
      <c r="H149" s="72"/>
      <c r="I149" s="73"/>
      <c r="J149" s="73"/>
      <c r="K149" s="71" t="s">
        <v>49</v>
      </c>
      <c r="L149" s="71"/>
      <c r="M149" s="71"/>
      <c r="N149" s="71" t="s">
        <v>105</v>
      </c>
      <c r="O149" s="71"/>
      <c r="P149" s="71"/>
      <c r="Q149" s="71"/>
      <c r="R149" s="71"/>
      <c r="T149" s="71" t="s">
        <v>106</v>
      </c>
      <c r="U149" s="71"/>
      <c r="V149" s="71"/>
      <c r="W149" s="71"/>
      <c r="X149" s="71"/>
      <c r="Y149" s="74">
        <v>0</v>
      </c>
      <c r="Z149" s="74"/>
      <c r="AA149" s="74"/>
      <c r="AB149" s="74"/>
      <c r="AC149" s="74">
        <v>1228.5999999999999</v>
      </c>
      <c r="AD149" s="74"/>
      <c r="AE149" s="74"/>
      <c r="AF149" s="75" t="s">
        <v>143</v>
      </c>
      <c r="AG149" s="75"/>
      <c r="AH149" s="75"/>
      <c r="AI149" s="75"/>
      <c r="AJ149" s="75"/>
    </row>
    <row r="150" spans="1:36" s="23" customFormat="1" ht="1.5" customHeight="1" x14ac:dyDescent="0.2"/>
    <row r="151" spans="1:36" s="23" customFormat="1" ht="11.25" customHeight="1" x14ac:dyDescent="0.2">
      <c r="A151" s="57">
        <v>45467</v>
      </c>
      <c r="B151" s="58" t="s">
        <v>82</v>
      </c>
      <c r="C151" s="71" t="s">
        <v>81</v>
      </c>
      <c r="D151" s="71"/>
      <c r="E151" s="59">
        <v>63</v>
      </c>
      <c r="F151" s="72">
        <v>117091</v>
      </c>
      <c r="G151" s="72"/>
      <c r="H151" s="72"/>
      <c r="I151" s="73"/>
      <c r="J151" s="73"/>
      <c r="K151" s="71" t="s">
        <v>49</v>
      </c>
      <c r="L151" s="71"/>
      <c r="M151" s="71"/>
      <c r="N151" s="71" t="s">
        <v>126</v>
      </c>
      <c r="O151" s="71"/>
      <c r="P151" s="71"/>
      <c r="Q151" s="71"/>
      <c r="R151" s="71"/>
      <c r="T151" s="71" t="s">
        <v>127</v>
      </c>
      <c r="U151" s="71"/>
      <c r="V151" s="71"/>
      <c r="W151" s="71"/>
      <c r="X151" s="71"/>
      <c r="Y151" s="74">
        <v>0</v>
      </c>
      <c r="Z151" s="74"/>
      <c r="AA151" s="74"/>
      <c r="AB151" s="74"/>
      <c r="AC151" s="74">
        <v>25.37</v>
      </c>
      <c r="AD151" s="74"/>
      <c r="AE151" s="74"/>
      <c r="AF151" s="75" t="s">
        <v>144</v>
      </c>
      <c r="AG151" s="75"/>
      <c r="AH151" s="75"/>
      <c r="AI151" s="75"/>
      <c r="AJ151" s="75"/>
    </row>
    <row r="152" spans="1:36" s="23" customFormat="1" ht="1.5" customHeight="1" x14ac:dyDescent="0.2"/>
    <row r="153" spans="1:36" s="23" customFormat="1" ht="12" customHeight="1" x14ac:dyDescent="0.2">
      <c r="A153" s="57">
        <v>45468</v>
      </c>
      <c r="B153" s="58" t="s">
        <v>82</v>
      </c>
      <c r="C153" s="71" t="s">
        <v>81</v>
      </c>
      <c r="D153" s="71"/>
      <c r="E153" s="59">
        <v>64</v>
      </c>
      <c r="F153" s="72">
        <v>117101</v>
      </c>
      <c r="G153" s="72"/>
      <c r="H153" s="72"/>
      <c r="I153" s="73"/>
      <c r="J153" s="73"/>
      <c r="K153" s="71" t="s">
        <v>49</v>
      </c>
      <c r="L153" s="71"/>
      <c r="M153" s="71"/>
      <c r="N153" s="71" t="s">
        <v>100</v>
      </c>
      <c r="O153" s="71"/>
      <c r="P153" s="71"/>
      <c r="Q153" s="71"/>
      <c r="R153" s="71"/>
      <c r="T153" s="71" t="s">
        <v>101</v>
      </c>
      <c r="U153" s="71"/>
      <c r="V153" s="71"/>
      <c r="W153" s="71"/>
      <c r="X153" s="71"/>
      <c r="Y153" s="74">
        <v>0</v>
      </c>
      <c r="Z153" s="74"/>
      <c r="AA153" s="74"/>
      <c r="AB153" s="74"/>
      <c r="AC153" s="74">
        <v>19.059999999999999</v>
      </c>
      <c r="AD153" s="74"/>
      <c r="AE153" s="74"/>
      <c r="AF153" s="75" t="s">
        <v>145</v>
      </c>
      <c r="AG153" s="75"/>
      <c r="AH153" s="75"/>
      <c r="AI153" s="75"/>
      <c r="AJ153" s="75"/>
    </row>
    <row r="154" spans="1:36" s="23" customFormat="1" ht="1.5" customHeight="1" x14ac:dyDescent="0.2"/>
    <row r="155" spans="1:36" s="23" customFormat="1" ht="11.25" customHeight="1" x14ac:dyDescent="0.2">
      <c r="A155" s="57">
        <v>45474</v>
      </c>
      <c r="B155" s="58" t="s">
        <v>82</v>
      </c>
      <c r="C155" s="71" t="s">
        <v>81</v>
      </c>
      <c r="D155" s="71"/>
      <c r="E155" s="59">
        <v>67</v>
      </c>
      <c r="F155" s="72">
        <v>117275</v>
      </c>
      <c r="G155" s="72"/>
      <c r="H155" s="72"/>
      <c r="I155" s="73"/>
      <c r="J155" s="73"/>
      <c r="K155" s="71" t="s">
        <v>49</v>
      </c>
      <c r="L155" s="71"/>
      <c r="M155" s="71"/>
      <c r="N155" s="71" t="s">
        <v>83</v>
      </c>
      <c r="O155" s="71"/>
      <c r="P155" s="71"/>
      <c r="Q155" s="71"/>
      <c r="R155" s="71"/>
      <c r="T155" s="71" t="s">
        <v>84</v>
      </c>
      <c r="U155" s="71"/>
      <c r="V155" s="71"/>
      <c r="W155" s="71"/>
      <c r="X155" s="71"/>
      <c r="Y155" s="74">
        <v>0</v>
      </c>
      <c r="Z155" s="74"/>
      <c r="AA155" s="74"/>
      <c r="AB155" s="74"/>
      <c r="AC155" s="74">
        <v>571.80999999999995</v>
      </c>
      <c r="AD155" s="74"/>
      <c r="AE155" s="74"/>
      <c r="AF155" s="75" t="s">
        <v>146</v>
      </c>
      <c r="AG155" s="75"/>
      <c r="AH155" s="75"/>
      <c r="AI155" s="75"/>
      <c r="AJ155" s="75"/>
    </row>
    <row r="156" spans="1:36" s="23" customFormat="1" ht="1.5" customHeight="1" x14ac:dyDescent="0.2"/>
    <row r="157" spans="1:36" s="23" customFormat="1" ht="12" customHeight="1" x14ac:dyDescent="0.2">
      <c r="A157" s="57">
        <v>45474</v>
      </c>
      <c r="B157" s="58" t="s">
        <v>82</v>
      </c>
      <c r="C157" s="71" t="s">
        <v>81</v>
      </c>
      <c r="D157" s="71"/>
      <c r="E157" s="59">
        <v>68</v>
      </c>
      <c r="F157" s="72">
        <v>117276</v>
      </c>
      <c r="G157" s="72"/>
      <c r="H157" s="72"/>
      <c r="I157" s="73"/>
      <c r="J157" s="73"/>
      <c r="K157" s="71" t="s">
        <v>49</v>
      </c>
      <c r="L157" s="71"/>
      <c r="M157" s="71"/>
      <c r="N157" s="71" t="s">
        <v>89</v>
      </c>
      <c r="O157" s="71"/>
      <c r="P157" s="71"/>
      <c r="Q157" s="71"/>
      <c r="R157" s="71"/>
      <c r="T157" s="71" t="s">
        <v>90</v>
      </c>
      <c r="U157" s="71"/>
      <c r="V157" s="71"/>
      <c r="W157" s="71"/>
      <c r="X157" s="71"/>
      <c r="Y157" s="74">
        <v>0</v>
      </c>
      <c r="Z157" s="74"/>
      <c r="AA157" s="74"/>
      <c r="AB157" s="74"/>
      <c r="AC157" s="74">
        <v>646.29</v>
      </c>
      <c r="AD157" s="74"/>
      <c r="AE157" s="74"/>
      <c r="AF157" s="75" t="s">
        <v>147</v>
      </c>
      <c r="AG157" s="75"/>
      <c r="AH157" s="75"/>
      <c r="AI157" s="75"/>
      <c r="AJ157" s="75"/>
    </row>
    <row r="158" spans="1:36" s="23" customFormat="1" ht="1.5" customHeight="1" x14ac:dyDescent="0.2"/>
    <row r="159" spans="1:36" s="23" customFormat="1" ht="11.25" customHeight="1" x14ac:dyDescent="0.2">
      <c r="A159" s="57">
        <v>45474</v>
      </c>
      <c r="B159" s="58" t="s">
        <v>82</v>
      </c>
      <c r="C159" s="71" t="s">
        <v>81</v>
      </c>
      <c r="D159" s="71"/>
      <c r="E159" s="59">
        <v>69</v>
      </c>
      <c r="F159" s="72">
        <v>117277</v>
      </c>
      <c r="G159" s="72"/>
      <c r="H159" s="72"/>
      <c r="I159" s="73"/>
      <c r="J159" s="73"/>
      <c r="K159" s="71" t="s">
        <v>49</v>
      </c>
      <c r="L159" s="71"/>
      <c r="M159" s="71"/>
      <c r="N159" s="71" t="s">
        <v>86</v>
      </c>
      <c r="O159" s="71"/>
      <c r="P159" s="71"/>
      <c r="Q159" s="71"/>
      <c r="R159" s="71"/>
      <c r="T159" s="71" t="s">
        <v>87</v>
      </c>
      <c r="U159" s="71"/>
      <c r="V159" s="71"/>
      <c r="W159" s="71"/>
      <c r="X159" s="71"/>
      <c r="Y159" s="74">
        <v>0</v>
      </c>
      <c r="Z159" s="74"/>
      <c r="AA159" s="74"/>
      <c r="AB159" s="74"/>
      <c r="AC159" s="74">
        <v>149.06</v>
      </c>
      <c r="AD159" s="74"/>
      <c r="AE159" s="74"/>
      <c r="AF159" s="75" t="s">
        <v>148</v>
      </c>
      <c r="AG159" s="75"/>
      <c r="AH159" s="75"/>
      <c r="AI159" s="75"/>
      <c r="AJ159" s="75"/>
    </row>
    <row r="160" spans="1:36" s="23" customFormat="1" ht="1.5" customHeight="1" x14ac:dyDescent="0.2"/>
    <row r="161" spans="1:36" s="23" customFormat="1" ht="12" customHeight="1" x14ac:dyDescent="0.2">
      <c r="A161" s="57">
        <v>45474</v>
      </c>
      <c r="B161" s="58" t="s">
        <v>82</v>
      </c>
      <c r="C161" s="71" t="s">
        <v>81</v>
      </c>
      <c r="D161" s="71"/>
      <c r="E161" s="59">
        <v>70</v>
      </c>
      <c r="F161" s="72">
        <v>117278</v>
      </c>
      <c r="G161" s="72"/>
      <c r="H161" s="72"/>
      <c r="I161" s="73"/>
      <c r="J161" s="73"/>
      <c r="K161" s="71" t="s">
        <v>49</v>
      </c>
      <c r="L161" s="71"/>
      <c r="M161" s="71"/>
      <c r="N161" s="71" t="s">
        <v>92</v>
      </c>
      <c r="O161" s="71"/>
      <c r="P161" s="71"/>
      <c r="Q161" s="71"/>
      <c r="R161" s="71"/>
      <c r="T161" s="71" t="s">
        <v>93</v>
      </c>
      <c r="U161" s="71"/>
      <c r="V161" s="71"/>
      <c r="W161" s="71"/>
      <c r="X161" s="71"/>
      <c r="Y161" s="74">
        <v>0</v>
      </c>
      <c r="Z161" s="74"/>
      <c r="AA161" s="74"/>
      <c r="AB161" s="74"/>
      <c r="AC161" s="74">
        <v>12.7</v>
      </c>
      <c r="AD161" s="74"/>
      <c r="AE161" s="74"/>
      <c r="AF161" s="75" t="s">
        <v>149</v>
      </c>
      <c r="AG161" s="75"/>
      <c r="AH161" s="75"/>
      <c r="AI161" s="75"/>
      <c r="AJ161" s="75"/>
    </row>
    <row r="162" spans="1:36" s="23" customFormat="1" ht="1.5" customHeight="1" x14ac:dyDescent="0.2"/>
    <row r="163" spans="1:36" s="23" customFormat="1" ht="11.25" customHeight="1" x14ac:dyDescent="0.2">
      <c r="A163" s="57">
        <v>45488</v>
      </c>
      <c r="B163" s="58" t="s">
        <v>82</v>
      </c>
      <c r="C163" s="71" t="s">
        <v>81</v>
      </c>
      <c r="D163" s="71"/>
      <c r="E163" s="59">
        <v>73</v>
      </c>
      <c r="F163" s="72">
        <v>117616</v>
      </c>
      <c r="G163" s="72"/>
      <c r="H163" s="72"/>
      <c r="I163" s="73"/>
      <c r="J163" s="73"/>
      <c r="K163" s="71" t="s">
        <v>49</v>
      </c>
      <c r="L163" s="71"/>
      <c r="M163" s="71"/>
      <c r="N163" s="71" t="s">
        <v>83</v>
      </c>
      <c r="O163" s="71"/>
      <c r="P163" s="71"/>
      <c r="Q163" s="71"/>
      <c r="R163" s="71"/>
      <c r="T163" s="71" t="s">
        <v>84</v>
      </c>
      <c r="U163" s="71"/>
      <c r="V163" s="71"/>
      <c r="W163" s="71"/>
      <c r="X163" s="71"/>
      <c r="Y163" s="74">
        <v>0</v>
      </c>
      <c r="Z163" s="74"/>
      <c r="AA163" s="74"/>
      <c r="AB163" s="74"/>
      <c r="AC163" s="74">
        <v>570.97</v>
      </c>
      <c r="AD163" s="74"/>
      <c r="AE163" s="74"/>
      <c r="AF163" s="75" t="s">
        <v>150</v>
      </c>
      <c r="AG163" s="75"/>
      <c r="AH163" s="75"/>
      <c r="AI163" s="75"/>
      <c r="AJ163" s="75"/>
    </row>
    <row r="164" spans="1:36" s="23" customFormat="1" ht="1.5" customHeight="1" x14ac:dyDescent="0.2"/>
    <row r="165" spans="1:36" s="23" customFormat="1" ht="12" customHeight="1" x14ac:dyDescent="0.2">
      <c r="A165" s="57">
        <v>45488</v>
      </c>
      <c r="B165" s="58" t="s">
        <v>82</v>
      </c>
      <c r="C165" s="71" t="s">
        <v>81</v>
      </c>
      <c r="D165" s="71"/>
      <c r="E165" s="59">
        <v>74</v>
      </c>
      <c r="F165" s="72">
        <v>117617</v>
      </c>
      <c r="G165" s="72"/>
      <c r="H165" s="72"/>
      <c r="I165" s="73"/>
      <c r="J165" s="73"/>
      <c r="K165" s="71" t="s">
        <v>49</v>
      </c>
      <c r="L165" s="71"/>
      <c r="M165" s="71"/>
      <c r="N165" s="71" t="s">
        <v>89</v>
      </c>
      <c r="O165" s="71"/>
      <c r="P165" s="71"/>
      <c r="Q165" s="71"/>
      <c r="R165" s="71"/>
      <c r="T165" s="71" t="s">
        <v>90</v>
      </c>
      <c r="U165" s="71"/>
      <c r="V165" s="71"/>
      <c r="W165" s="71"/>
      <c r="X165" s="71"/>
      <c r="Y165" s="74">
        <v>0</v>
      </c>
      <c r="Z165" s="74"/>
      <c r="AA165" s="74"/>
      <c r="AB165" s="74"/>
      <c r="AC165" s="74">
        <v>654.04999999999995</v>
      </c>
      <c r="AD165" s="74"/>
      <c r="AE165" s="74"/>
      <c r="AF165" s="75" t="s">
        <v>151</v>
      </c>
      <c r="AG165" s="75"/>
      <c r="AH165" s="75"/>
      <c r="AI165" s="75"/>
      <c r="AJ165" s="75"/>
    </row>
    <row r="166" spans="1:36" s="23" customFormat="1" ht="1.5" customHeight="1" x14ac:dyDescent="0.2"/>
    <row r="167" spans="1:36" s="23" customFormat="1" ht="11.25" customHeight="1" x14ac:dyDescent="0.2">
      <c r="A167" s="57">
        <v>45490</v>
      </c>
      <c r="B167" s="58" t="s">
        <v>82</v>
      </c>
      <c r="C167" s="71" t="s">
        <v>81</v>
      </c>
      <c r="D167" s="71"/>
      <c r="E167" s="59">
        <v>75</v>
      </c>
      <c r="F167" s="72">
        <v>117645</v>
      </c>
      <c r="G167" s="72"/>
      <c r="H167" s="72"/>
      <c r="I167" s="73"/>
      <c r="J167" s="73"/>
      <c r="K167" s="71" t="s">
        <v>49</v>
      </c>
      <c r="L167" s="71"/>
      <c r="M167" s="71"/>
      <c r="N167" s="71" t="s">
        <v>105</v>
      </c>
      <c r="O167" s="71"/>
      <c r="P167" s="71"/>
      <c r="Q167" s="71"/>
      <c r="R167" s="71"/>
      <c r="T167" s="71" t="s">
        <v>106</v>
      </c>
      <c r="U167" s="71"/>
      <c r="V167" s="71"/>
      <c r="W167" s="71"/>
      <c r="X167" s="71"/>
      <c r="Y167" s="74">
        <v>0</v>
      </c>
      <c r="Z167" s="74"/>
      <c r="AA167" s="74"/>
      <c r="AB167" s="74"/>
      <c r="AC167" s="74">
        <v>1228.5999999999999</v>
      </c>
      <c r="AD167" s="74"/>
      <c r="AE167" s="74"/>
      <c r="AF167" s="75" t="s">
        <v>152</v>
      </c>
      <c r="AG167" s="75"/>
      <c r="AH167" s="75"/>
      <c r="AI167" s="75"/>
      <c r="AJ167" s="75"/>
    </row>
    <row r="168" spans="1:36" s="23" customFormat="1" ht="1.5" customHeight="1" x14ac:dyDescent="0.2"/>
    <row r="169" spans="1:36" s="23" customFormat="1" ht="12" customHeight="1" x14ac:dyDescent="0.2">
      <c r="A169" s="57">
        <v>45498</v>
      </c>
      <c r="B169" s="58" t="s">
        <v>82</v>
      </c>
      <c r="C169" s="71" t="s">
        <v>81</v>
      </c>
      <c r="D169" s="71"/>
      <c r="E169" s="59">
        <v>76</v>
      </c>
      <c r="F169" s="72">
        <v>117708</v>
      </c>
      <c r="G169" s="72"/>
      <c r="H169" s="72"/>
      <c r="I169" s="73"/>
      <c r="J169" s="73"/>
      <c r="K169" s="71" t="s">
        <v>49</v>
      </c>
      <c r="L169" s="71"/>
      <c r="M169" s="71"/>
      <c r="N169" s="71" t="s">
        <v>126</v>
      </c>
      <c r="O169" s="71"/>
      <c r="P169" s="71"/>
      <c r="Q169" s="71"/>
      <c r="R169" s="71"/>
      <c r="T169" s="71" t="s">
        <v>127</v>
      </c>
      <c r="U169" s="71"/>
      <c r="V169" s="71"/>
      <c r="W169" s="71"/>
      <c r="X169" s="71"/>
      <c r="Y169" s="74">
        <v>0</v>
      </c>
      <c r="Z169" s="74"/>
      <c r="AA169" s="74"/>
      <c r="AB169" s="74"/>
      <c r="AC169" s="74">
        <v>25.37</v>
      </c>
      <c r="AD169" s="74"/>
      <c r="AE169" s="74"/>
      <c r="AF169" s="75" t="s">
        <v>153</v>
      </c>
      <c r="AG169" s="75"/>
      <c r="AH169" s="75"/>
      <c r="AI169" s="75"/>
      <c r="AJ169" s="75"/>
    </row>
    <row r="170" spans="1:36" s="23" customFormat="1" ht="1.5" customHeight="1" x14ac:dyDescent="0.2"/>
    <row r="171" spans="1:36" s="23" customFormat="1" ht="11.25" customHeight="1" x14ac:dyDescent="0.2">
      <c r="A171" s="57">
        <v>45502</v>
      </c>
      <c r="B171" s="58" t="s">
        <v>82</v>
      </c>
      <c r="C171" s="71" t="s">
        <v>81</v>
      </c>
      <c r="D171" s="71"/>
      <c r="E171" s="59">
        <v>77</v>
      </c>
      <c r="F171" s="72">
        <v>117720</v>
      </c>
      <c r="G171" s="72"/>
      <c r="H171" s="72"/>
      <c r="I171" s="73"/>
      <c r="J171" s="73"/>
      <c r="K171" s="71" t="s">
        <v>49</v>
      </c>
      <c r="L171" s="71"/>
      <c r="M171" s="71"/>
      <c r="N171" s="71" t="s">
        <v>100</v>
      </c>
      <c r="O171" s="71"/>
      <c r="P171" s="71"/>
      <c r="Q171" s="71"/>
      <c r="R171" s="71"/>
      <c r="T171" s="71" t="s">
        <v>101</v>
      </c>
      <c r="U171" s="71"/>
      <c r="V171" s="71"/>
      <c r="W171" s="71"/>
      <c r="X171" s="71"/>
      <c r="Y171" s="74">
        <v>0</v>
      </c>
      <c r="Z171" s="74"/>
      <c r="AA171" s="74"/>
      <c r="AB171" s="74"/>
      <c r="AC171" s="74">
        <v>19.059999999999999</v>
      </c>
      <c r="AD171" s="74"/>
      <c r="AE171" s="74"/>
      <c r="AF171" s="75" t="s">
        <v>154</v>
      </c>
      <c r="AG171" s="75"/>
      <c r="AH171" s="75"/>
      <c r="AI171" s="75"/>
      <c r="AJ171" s="75"/>
    </row>
    <row r="172" spans="1:36" s="23" customFormat="1" ht="1.5" customHeight="1" x14ac:dyDescent="0.2"/>
    <row r="173" spans="1:36" s="23" customFormat="1" ht="12" customHeight="1" x14ac:dyDescent="0.2">
      <c r="A173" s="57">
        <v>45505</v>
      </c>
      <c r="B173" s="58" t="s">
        <v>82</v>
      </c>
      <c r="C173" s="71" t="s">
        <v>81</v>
      </c>
      <c r="D173" s="71"/>
      <c r="E173" s="59">
        <v>80</v>
      </c>
      <c r="F173" s="72">
        <v>117891</v>
      </c>
      <c r="G173" s="72"/>
      <c r="H173" s="72"/>
      <c r="I173" s="73"/>
      <c r="J173" s="73"/>
      <c r="K173" s="71" t="s">
        <v>49</v>
      </c>
      <c r="L173" s="71"/>
      <c r="M173" s="71"/>
      <c r="N173" s="71" t="s">
        <v>83</v>
      </c>
      <c r="O173" s="71"/>
      <c r="P173" s="71"/>
      <c r="Q173" s="71"/>
      <c r="R173" s="71"/>
      <c r="T173" s="71" t="s">
        <v>84</v>
      </c>
      <c r="U173" s="71"/>
      <c r="V173" s="71"/>
      <c r="W173" s="71"/>
      <c r="X173" s="71"/>
      <c r="Y173" s="74">
        <v>0</v>
      </c>
      <c r="Z173" s="74"/>
      <c r="AA173" s="74"/>
      <c r="AB173" s="74"/>
      <c r="AC173" s="74">
        <v>570.97</v>
      </c>
      <c r="AD173" s="74"/>
      <c r="AE173" s="74"/>
      <c r="AF173" s="75" t="s">
        <v>155</v>
      </c>
      <c r="AG173" s="75"/>
      <c r="AH173" s="75"/>
      <c r="AI173" s="75"/>
      <c r="AJ173" s="75"/>
    </row>
    <row r="174" spans="1:36" s="23" customFormat="1" ht="1.5" customHeight="1" x14ac:dyDescent="0.2"/>
    <row r="175" spans="1:36" s="23" customFormat="1" ht="11.25" customHeight="1" x14ac:dyDescent="0.2">
      <c r="A175" s="57">
        <v>45505</v>
      </c>
      <c r="B175" s="58" t="s">
        <v>82</v>
      </c>
      <c r="C175" s="71" t="s">
        <v>81</v>
      </c>
      <c r="D175" s="71"/>
      <c r="E175" s="59">
        <v>81</v>
      </c>
      <c r="F175" s="72">
        <v>117892</v>
      </c>
      <c r="G175" s="72"/>
      <c r="H175" s="72"/>
      <c r="I175" s="73"/>
      <c r="J175" s="73"/>
      <c r="K175" s="71" t="s">
        <v>49</v>
      </c>
      <c r="L175" s="71"/>
      <c r="M175" s="71"/>
      <c r="N175" s="71" t="s">
        <v>86</v>
      </c>
      <c r="O175" s="71"/>
      <c r="P175" s="71"/>
      <c r="Q175" s="71"/>
      <c r="R175" s="71"/>
      <c r="T175" s="71" t="s">
        <v>87</v>
      </c>
      <c r="U175" s="71"/>
      <c r="V175" s="71"/>
      <c r="W175" s="71"/>
      <c r="X175" s="71"/>
      <c r="Y175" s="74">
        <v>0</v>
      </c>
      <c r="Z175" s="74"/>
      <c r="AA175" s="74"/>
      <c r="AB175" s="74"/>
      <c r="AC175" s="74">
        <v>144.96</v>
      </c>
      <c r="AD175" s="74"/>
      <c r="AE175" s="74"/>
      <c r="AF175" s="75" t="s">
        <v>156</v>
      </c>
      <c r="AG175" s="75"/>
      <c r="AH175" s="75"/>
      <c r="AI175" s="75"/>
      <c r="AJ175" s="75"/>
    </row>
    <row r="176" spans="1:36" s="23" customFormat="1" ht="1.5" customHeight="1" x14ac:dyDescent="0.2"/>
    <row r="177" spans="1:36" s="23" customFormat="1" ht="12" customHeight="1" x14ac:dyDescent="0.2">
      <c r="A177" s="57">
        <v>45505</v>
      </c>
      <c r="B177" s="58" t="s">
        <v>82</v>
      </c>
      <c r="C177" s="71" t="s">
        <v>81</v>
      </c>
      <c r="D177" s="71"/>
      <c r="E177" s="59">
        <v>82</v>
      </c>
      <c r="F177" s="72">
        <v>117893</v>
      </c>
      <c r="G177" s="72"/>
      <c r="H177" s="72"/>
      <c r="I177" s="73"/>
      <c r="J177" s="73"/>
      <c r="K177" s="71" t="s">
        <v>49</v>
      </c>
      <c r="L177" s="71"/>
      <c r="M177" s="71"/>
      <c r="N177" s="71" t="s">
        <v>89</v>
      </c>
      <c r="O177" s="71"/>
      <c r="P177" s="71"/>
      <c r="Q177" s="71"/>
      <c r="R177" s="71"/>
      <c r="T177" s="71" t="s">
        <v>90</v>
      </c>
      <c r="U177" s="71"/>
      <c r="V177" s="71"/>
      <c r="W177" s="71"/>
      <c r="X177" s="71"/>
      <c r="Y177" s="74">
        <v>0</v>
      </c>
      <c r="Z177" s="74"/>
      <c r="AA177" s="74"/>
      <c r="AB177" s="74"/>
      <c r="AC177" s="74">
        <v>654.04999999999995</v>
      </c>
      <c r="AD177" s="74"/>
      <c r="AE177" s="74"/>
      <c r="AF177" s="75" t="s">
        <v>157</v>
      </c>
      <c r="AG177" s="75"/>
      <c r="AH177" s="75"/>
      <c r="AI177" s="75"/>
      <c r="AJ177" s="75"/>
    </row>
    <row r="178" spans="1:36" s="23" customFormat="1" ht="1.5" customHeight="1" x14ac:dyDescent="0.2"/>
    <row r="179" spans="1:36" s="23" customFormat="1" ht="11.25" customHeight="1" x14ac:dyDescent="0.2">
      <c r="A179" s="57">
        <v>45519</v>
      </c>
      <c r="B179" s="58" t="s">
        <v>82</v>
      </c>
      <c r="C179" s="71" t="s">
        <v>81</v>
      </c>
      <c r="D179" s="71"/>
      <c r="E179" s="59">
        <v>85</v>
      </c>
      <c r="F179" s="72">
        <v>118203</v>
      </c>
      <c r="G179" s="72"/>
      <c r="H179" s="72"/>
      <c r="I179" s="73"/>
      <c r="J179" s="73"/>
      <c r="K179" s="71" t="s">
        <v>49</v>
      </c>
      <c r="L179" s="71"/>
      <c r="M179" s="71"/>
      <c r="N179" s="71" t="s">
        <v>83</v>
      </c>
      <c r="O179" s="71"/>
      <c r="P179" s="71"/>
      <c r="Q179" s="71"/>
      <c r="R179" s="71"/>
      <c r="T179" s="71" t="s">
        <v>84</v>
      </c>
      <c r="U179" s="71"/>
      <c r="V179" s="71"/>
      <c r="W179" s="71"/>
      <c r="X179" s="71"/>
      <c r="Y179" s="74">
        <v>0</v>
      </c>
      <c r="Z179" s="74"/>
      <c r="AA179" s="74"/>
      <c r="AB179" s="74"/>
      <c r="AC179" s="74">
        <v>742.41</v>
      </c>
      <c r="AD179" s="74"/>
      <c r="AE179" s="74"/>
      <c r="AF179" s="75" t="s">
        <v>158</v>
      </c>
      <c r="AG179" s="75"/>
      <c r="AH179" s="75"/>
      <c r="AI179" s="75"/>
      <c r="AJ179" s="75"/>
    </row>
    <row r="180" spans="1:36" s="23" customFormat="1" ht="1.5" customHeight="1" x14ac:dyDescent="0.2"/>
    <row r="181" spans="1:36" s="23" customFormat="1" ht="12" customHeight="1" x14ac:dyDescent="0.2">
      <c r="A181" s="57">
        <v>45519</v>
      </c>
      <c r="B181" s="58" t="s">
        <v>82</v>
      </c>
      <c r="C181" s="71" t="s">
        <v>81</v>
      </c>
      <c r="D181" s="71"/>
      <c r="E181" s="59">
        <v>86</v>
      </c>
      <c r="F181" s="72">
        <v>118204</v>
      </c>
      <c r="G181" s="72"/>
      <c r="H181" s="72"/>
      <c r="I181" s="73"/>
      <c r="J181" s="73"/>
      <c r="K181" s="71" t="s">
        <v>49</v>
      </c>
      <c r="L181" s="71"/>
      <c r="M181" s="71"/>
      <c r="N181" s="71" t="s">
        <v>89</v>
      </c>
      <c r="O181" s="71"/>
      <c r="P181" s="71"/>
      <c r="Q181" s="71"/>
      <c r="R181" s="71"/>
      <c r="T181" s="71" t="s">
        <v>90</v>
      </c>
      <c r="U181" s="71"/>
      <c r="V181" s="71"/>
      <c r="W181" s="71"/>
      <c r="X181" s="71"/>
      <c r="Y181" s="74">
        <v>0</v>
      </c>
      <c r="Z181" s="74"/>
      <c r="AA181" s="74"/>
      <c r="AB181" s="74"/>
      <c r="AC181" s="74">
        <v>654.04999999999995</v>
      </c>
      <c r="AD181" s="74"/>
      <c r="AE181" s="74"/>
      <c r="AF181" s="75" t="s">
        <v>159</v>
      </c>
      <c r="AG181" s="75"/>
      <c r="AH181" s="75"/>
      <c r="AI181" s="75"/>
      <c r="AJ181" s="75"/>
    </row>
    <row r="182" spans="1:36" s="23" customFormat="1" ht="1.5" customHeight="1" x14ac:dyDescent="0.2"/>
    <row r="183" spans="1:36" s="23" customFormat="1" ht="11.25" customHeight="1" x14ac:dyDescent="0.2">
      <c r="A183" s="57">
        <v>45523</v>
      </c>
      <c r="B183" s="58" t="s">
        <v>82</v>
      </c>
      <c r="C183" s="71" t="s">
        <v>81</v>
      </c>
      <c r="D183" s="71"/>
      <c r="E183" s="59">
        <v>87</v>
      </c>
      <c r="F183" s="72">
        <v>118230</v>
      </c>
      <c r="G183" s="72"/>
      <c r="H183" s="72"/>
      <c r="I183" s="73"/>
      <c r="J183" s="73"/>
      <c r="K183" s="71" t="s">
        <v>49</v>
      </c>
      <c r="L183" s="71"/>
      <c r="M183" s="71"/>
      <c r="N183" s="71" t="s">
        <v>126</v>
      </c>
      <c r="O183" s="71"/>
      <c r="P183" s="71"/>
      <c r="Q183" s="71"/>
      <c r="R183" s="71"/>
      <c r="T183" s="71" t="s">
        <v>127</v>
      </c>
      <c r="U183" s="71"/>
      <c r="V183" s="71"/>
      <c r="W183" s="71"/>
      <c r="X183" s="71"/>
      <c r="Y183" s="74">
        <v>0</v>
      </c>
      <c r="Z183" s="74"/>
      <c r="AA183" s="74"/>
      <c r="AB183" s="74"/>
      <c r="AC183" s="74">
        <v>25.37</v>
      </c>
      <c r="AD183" s="74"/>
      <c r="AE183" s="74"/>
      <c r="AF183" s="75" t="s">
        <v>160</v>
      </c>
      <c r="AG183" s="75"/>
      <c r="AH183" s="75"/>
      <c r="AI183" s="75"/>
      <c r="AJ183" s="75"/>
    </row>
    <row r="184" spans="1:36" s="23" customFormat="1" ht="1.5" customHeight="1" x14ac:dyDescent="0.2"/>
    <row r="185" spans="1:36" s="23" customFormat="1" ht="12" customHeight="1" x14ac:dyDescent="0.2">
      <c r="A185" s="57">
        <v>45523</v>
      </c>
      <c r="B185" s="58" t="s">
        <v>82</v>
      </c>
      <c r="C185" s="71" t="s">
        <v>81</v>
      </c>
      <c r="D185" s="71"/>
      <c r="E185" s="59">
        <v>88</v>
      </c>
      <c r="F185" s="72">
        <v>118231</v>
      </c>
      <c r="G185" s="72"/>
      <c r="H185" s="72"/>
      <c r="I185" s="73"/>
      <c r="J185" s="73"/>
      <c r="K185" s="71" t="s">
        <v>49</v>
      </c>
      <c r="L185" s="71"/>
      <c r="M185" s="71"/>
      <c r="N185" s="71" t="s">
        <v>105</v>
      </c>
      <c r="O185" s="71"/>
      <c r="P185" s="71"/>
      <c r="Q185" s="71"/>
      <c r="R185" s="71"/>
      <c r="T185" s="71" t="s">
        <v>106</v>
      </c>
      <c r="U185" s="71"/>
      <c r="V185" s="71"/>
      <c r="W185" s="71"/>
      <c r="X185" s="71"/>
      <c r="Y185" s="74">
        <v>0</v>
      </c>
      <c r="Z185" s="74"/>
      <c r="AA185" s="74"/>
      <c r="AB185" s="74"/>
      <c r="AC185" s="74">
        <v>1228.5999999999999</v>
      </c>
      <c r="AD185" s="74"/>
      <c r="AE185" s="74"/>
      <c r="AF185" s="75" t="s">
        <v>161</v>
      </c>
      <c r="AG185" s="75"/>
      <c r="AH185" s="75"/>
      <c r="AI185" s="75"/>
      <c r="AJ185" s="75"/>
    </row>
    <row r="186" spans="1:36" s="23" customFormat="1" ht="1.5" customHeight="1" x14ac:dyDescent="0.2"/>
    <row r="187" spans="1:36" s="23" customFormat="1" ht="11.25" customHeight="1" x14ac:dyDescent="0.2">
      <c r="A187" s="57">
        <v>45531</v>
      </c>
      <c r="B187" s="58" t="s">
        <v>82</v>
      </c>
      <c r="C187" s="71" t="s">
        <v>81</v>
      </c>
      <c r="D187" s="71"/>
      <c r="E187" s="59">
        <v>89</v>
      </c>
      <c r="F187" s="72">
        <v>118313</v>
      </c>
      <c r="G187" s="72"/>
      <c r="H187" s="72"/>
      <c r="I187" s="73"/>
      <c r="J187" s="73"/>
      <c r="K187" s="71" t="s">
        <v>49</v>
      </c>
      <c r="L187" s="71"/>
      <c r="M187" s="71"/>
      <c r="N187" s="71" t="s">
        <v>100</v>
      </c>
      <c r="O187" s="71"/>
      <c r="P187" s="71"/>
      <c r="Q187" s="71"/>
      <c r="R187" s="71"/>
      <c r="T187" s="71" t="s">
        <v>101</v>
      </c>
      <c r="U187" s="71"/>
      <c r="V187" s="71"/>
      <c r="W187" s="71"/>
      <c r="X187" s="71"/>
      <c r="Y187" s="74">
        <v>0</v>
      </c>
      <c r="Z187" s="74"/>
      <c r="AA187" s="74"/>
      <c r="AB187" s="74"/>
      <c r="AC187" s="74">
        <v>19.059999999999999</v>
      </c>
      <c r="AD187" s="74"/>
      <c r="AE187" s="74"/>
      <c r="AF187" s="75" t="s">
        <v>162</v>
      </c>
      <c r="AG187" s="75"/>
      <c r="AH187" s="75"/>
      <c r="AI187" s="75"/>
      <c r="AJ187" s="75"/>
    </row>
    <row r="188" spans="1:36" s="23" customFormat="1" ht="1.5" customHeight="1" x14ac:dyDescent="0.2"/>
    <row r="189" spans="1:36" s="23" customFormat="1" ht="12" customHeight="1" x14ac:dyDescent="0.2">
      <c r="A189" s="57">
        <v>45538</v>
      </c>
      <c r="B189" s="58" t="s">
        <v>82</v>
      </c>
      <c r="C189" s="71" t="s">
        <v>81</v>
      </c>
      <c r="D189" s="71"/>
      <c r="E189" s="59">
        <v>92</v>
      </c>
      <c r="F189" s="72">
        <v>118535</v>
      </c>
      <c r="G189" s="72"/>
      <c r="H189" s="72"/>
      <c r="I189" s="73"/>
      <c r="J189" s="73"/>
      <c r="K189" s="71" t="s">
        <v>49</v>
      </c>
      <c r="L189" s="71"/>
      <c r="M189" s="71"/>
      <c r="N189" s="71" t="s">
        <v>83</v>
      </c>
      <c r="O189" s="71"/>
      <c r="P189" s="71"/>
      <c r="Q189" s="71"/>
      <c r="R189" s="71"/>
      <c r="T189" s="71" t="s">
        <v>84</v>
      </c>
      <c r="U189" s="71"/>
      <c r="V189" s="71"/>
      <c r="W189" s="71"/>
      <c r="X189" s="71"/>
      <c r="Y189" s="74">
        <v>0</v>
      </c>
      <c r="Z189" s="74"/>
      <c r="AA189" s="74"/>
      <c r="AB189" s="74"/>
      <c r="AC189" s="74">
        <v>742.41</v>
      </c>
      <c r="AD189" s="74"/>
      <c r="AE189" s="74"/>
      <c r="AF189" s="75" t="s">
        <v>163</v>
      </c>
      <c r="AG189" s="75"/>
      <c r="AH189" s="75"/>
      <c r="AI189" s="75"/>
      <c r="AJ189" s="75"/>
    </row>
    <row r="190" spans="1:36" s="23" customFormat="1" ht="1.5" customHeight="1" x14ac:dyDescent="0.2"/>
    <row r="191" spans="1:36" s="23" customFormat="1" ht="11.25" customHeight="1" x14ac:dyDescent="0.2">
      <c r="A191" s="57">
        <v>45538</v>
      </c>
      <c r="B191" s="58" t="s">
        <v>82</v>
      </c>
      <c r="C191" s="71" t="s">
        <v>81</v>
      </c>
      <c r="D191" s="71"/>
      <c r="E191" s="59">
        <v>93</v>
      </c>
      <c r="F191" s="72">
        <v>118536</v>
      </c>
      <c r="G191" s="72"/>
      <c r="H191" s="72"/>
      <c r="I191" s="73"/>
      <c r="J191" s="73"/>
      <c r="K191" s="71" t="s">
        <v>49</v>
      </c>
      <c r="L191" s="71"/>
      <c r="M191" s="71"/>
      <c r="N191" s="71" t="s">
        <v>86</v>
      </c>
      <c r="O191" s="71"/>
      <c r="P191" s="71"/>
      <c r="Q191" s="71"/>
      <c r="R191" s="71"/>
      <c r="T191" s="71" t="s">
        <v>87</v>
      </c>
      <c r="U191" s="71"/>
      <c r="V191" s="71"/>
      <c r="W191" s="71"/>
      <c r="X191" s="71"/>
      <c r="Y191" s="74">
        <v>0</v>
      </c>
      <c r="Z191" s="74"/>
      <c r="AA191" s="74"/>
      <c r="AB191" s="74"/>
      <c r="AC191" s="74">
        <v>141.54</v>
      </c>
      <c r="AD191" s="74"/>
      <c r="AE191" s="74"/>
      <c r="AF191" s="75" t="s">
        <v>164</v>
      </c>
      <c r="AG191" s="75"/>
      <c r="AH191" s="75"/>
      <c r="AI191" s="75"/>
      <c r="AJ191" s="75"/>
    </row>
    <row r="192" spans="1:36" s="23" customFormat="1" ht="1.5" customHeight="1" x14ac:dyDescent="0.2"/>
    <row r="193" spans="1:36" s="23" customFormat="1" ht="12" customHeight="1" x14ac:dyDescent="0.2">
      <c r="A193" s="57">
        <v>45538</v>
      </c>
      <c r="B193" s="58" t="s">
        <v>82</v>
      </c>
      <c r="C193" s="71" t="s">
        <v>81</v>
      </c>
      <c r="D193" s="71"/>
      <c r="E193" s="59">
        <v>94</v>
      </c>
      <c r="F193" s="72">
        <v>118537</v>
      </c>
      <c r="G193" s="72"/>
      <c r="H193" s="72"/>
      <c r="I193" s="73"/>
      <c r="J193" s="73"/>
      <c r="K193" s="71" t="s">
        <v>49</v>
      </c>
      <c r="L193" s="71"/>
      <c r="M193" s="71"/>
      <c r="N193" s="71" t="s">
        <v>89</v>
      </c>
      <c r="O193" s="71"/>
      <c r="P193" s="71"/>
      <c r="Q193" s="71"/>
      <c r="R193" s="71"/>
      <c r="T193" s="71" t="s">
        <v>90</v>
      </c>
      <c r="U193" s="71"/>
      <c r="V193" s="71"/>
      <c r="W193" s="71"/>
      <c r="X193" s="71"/>
      <c r="Y193" s="74">
        <v>0</v>
      </c>
      <c r="Z193" s="74"/>
      <c r="AA193" s="74"/>
      <c r="AB193" s="74"/>
      <c r="AC193" s="74">
        <v>654.04999999999995</v>
      </c>
      <c r="AD193" s="74"/>
      <c r="AE193" s="74"/>
      <c r="AF193" s="75" t="s">
        <v>165</v>
      </c>
      <c r="AG193" s="75"/>
      <c r="AH193" s="75"/>
      <c r="AI193" s="75"/>
      <c r="AJ193" s="75"/>
    </row>
    <row r="194" spans="1:36" s="23" customFormat="1" ht="1.5" customHeight="1" x14ac:dyDescent="0.2"/>
    <row r="195" spans="1:36" s="23" customFormat="1" ht="11.25" customHeight="1" x14ac:dyDescent="0.2">
      <c r="A195" s="57">
        <v>45551</v>
      </c>
      <c r="B195" s="58" t="s">
        <v>82</v>
      </c>
      <c r="C195" s="71" t="s">
        <v>81</v>
      </c>
      <c r="D195" s="71"/>
      <c r="E195" s="59">
        <v>97</v>
      </c>
      <c r="F195" s="72">
        <v>118810</v>
      </c>
      <c r="G195" s="72"/>
      <c r="H195" s="72"/>
      <c r="I195" s="73"/>
      <c r="J195" s="73"/>
      <c r="K195" s="71" t="s">
        <v>49</v>
      </c>
      <c r="L195" s="71"/>
      <c r="M195" s="71"/>
      <c r="N195" s="71" t="s">
        <v>83</v>
      </c>
      <c r="O195" s="71"/>
      <c r="P195" s="71"/>
      <c r="Q195" s="71"/>
      <c r="R195" s="71"/>
      <c r="T195" s="71" t="s">
        <v>84</v>
      </c>
      <c r="U195" s="71"/>
      <c r="V195" s="71"/>
      <c r="W195" s="71"/>
      <c r="X195" s="71"/>
      <c r="Y195" s="74">
        <v>0</v>
      </c>
      <c r="Z195" s="74"/>
      <c r="AA195" s="74"/>
      <c r="AB195" s="74"/>
      <c r="AC195" s="74">
        <v>742.41</v>
      </c>
      <c r="AD195" s="74"/>
      <c r="AE195" s="74"/>
      <c r="AF195" s="75" t="s">
        <v>166</v>
      </c>
      <c r="AG195" s="75"/>
      <c r="AH195" s="75"/>
      <c r="AI195" s="75"/>
      <c r="AJ195" s="75"/>
    </row>
    <row r="196" spans="1:36" s="23" customFormat="1" ht="1.5" customHeight="1" x14ac:dyDescent="0.2"/>
    <row r="197" spans="1:36" s="23" customFormat="1" ht="12" customHeight="1" x14ac:dyDescent="0.2">
      <c r="A197" s="57">
        <v>45551</v>
      </c>
      <c r="B197" s="58" t="s">
        <v>82</v>
      </c>
      <c r="C197" s="71" t="s">
        <v>81</v>
      </c>
      <c r="D197" s="71"/>
      <c r="E197" s="59">
        <v>98</v>
      </c>
      <c r="F197" s="72">
        <v>118811</v>
      </c>
      <c r="G197" s="72"/>
      <c r="H197" s="72"/>
      <c r="I197" s="73"/>
      <c r="J197" s="73"/>
      <c r="K197" s="71" t="s">
        <v>49</v>
      </c>
      <c r="L197" s="71"/>
      <c r="M197" s="71"/>
      <c r="N197" s="71" t="s">
        <v>89</v>
      </c>
      <c r="O197" s="71"/>
      <c r="P197" s="71"/>
      <c r="Q197" s="71"/>
      <c r="R197" s="71"/>
      <c r="T197" s="71" t="s">
        <v>90</v>
      </c>
      <c r="U197" s="71"/>
      <c r="V197" s="71"/>
      <c r="W197" s="71"/>
      <c r="X197" s="71"/>
      <c r="Y197" s="74">
        <v>0</v>
      </c>
      <c r="Z197" s="74"/>
      <c r="AA197" s="74"/>
      <c r="AB197" s="74"/>
      <c r="AC197" s="74">
        <v>654.04999999999995</v>
      </c>
      <c r="AD197" s="74"/>
      <c r="AE197" s="74"/>
      <c r="AF197" s="75" t="s">
        <v>167</v>
      </c>
      <c r="AG197" s="75"/>
      <c r="AH197" s="75"/>
      <c r="AI197" s="75"/>
      <c r="AJ197" s="75"/>
    </row>
    <row r="198" spans="1:36" s="23" customFormat="1" ht="1.5" customHeight="1" x14ac:dyDescent="0.2"/>
    <row r="199" spans="1:36" s="23" customFormat="1" ht="11.25" customHeight="1" x14ac:dyDescent="0.2">
      <c r="A199" s="57">
        <v>45552</v>
      </c>
      <c r="B199" s="58" t="s">
        <v>82</v>
      </c>
      <c r="C199" s="71" t="s">
        <v>81</v>
      </c>
      <c r="D199" s="71"/>
      <c r="E199" s="59">
        <v>99</v>
      </c>
      <c r="F199" s="72">
        <v>118834</v>
      </c>
      <c r="G199" s="72"/>
      <c r="H199" s="72"/>
      <c r="I199" s="73"/>
      <c r="J199" s="73"/>
      <c r="K199" s="71" t="s">
        <v>49</v>
      </c>
      <c r="L199" s="71"/>
      <c r="M199" s="71"/>
      <c r="N199" s="71" t="s">
        <v>105</v>
      </c>
      <c r="O199" s="71"/>
      <c r="P199" s="71"/>
      <c r="Q199" s="71"/>
      <c r="R199" s="71"/>
      <c r="T199" s="71" t="s">
        <v>106</v>
      </c>
      <c r="U199" s="71"/>
      <c r="V199" s="71"/>
      <c r="W199" s="71"/>
      <c r="X199" s="71"/>
      <c r="Y199" s="74">
        <v>0</v>
      </c>
      <c r="Z199" s="74"/>
      <c r="AA199" s="74"/>
      <c r="AB199" s="74"/>
      <c r="AC199" s="74">
        <v>1228.5999999999999</v>
      </c>
      <c r="AD199" s="74"/>
      <c r="AE199" s="74"/>
      <c r="AF199" s="75" t="s">
        <v>168</v>
      </c>
      <c r="AG199" s="75"/>
      <c r="AH199" s="75"/>
      <c r="AI199" s="75"/>
      <c r="AJ199" s="75"/>
    </row>
    <row r="200" spans="1:36" s="23" customFormat="1" ht="1.5" customHeight="1" x14ac:dyDescent="0.2"/>
    <row r="201" spans="1:36" s="23" customFormat="1" ht="12" customHeight="1" x14ac:dyDescent="0.2">
      <c r="A201" s="57">
        <v>45559</v>
      </c>
      <c r="B201" s="58" t="s">
        <v>82</v>
      </c>
      <c r="C201" s="71" t="s">
        <v>81</v>
      </c>
      <c r="D201" s="71"/>
      <c r="E201" s="59">
        <v>100</v>
      </c>
      <c r="F201" s="72">
        <v>118885</v>
      </c>
      <c r="G201" s="72"/>
      <c r="H201" s="72"/>
      <c r="I201" s="73"/>
      <c r="J201" s="73"/>
      <c r="K201" s="71" t="s">
        <v>49</v>
      </c>
      <c r="L201" s="71"/>
      <c r="M201" s="71"/>
      <c r="N201" s="71" t="s">
        <v>126</v>
      </c>
      <c r="O201" s="71"/>
      <c r="P201" s="71"/>
      <c r="Q201" s="71"/>
      <c r="R201" s="71"/>
      <c r="T201" s="71" t="s">
        <v>127</v>
      </c>
      <c r="U201" s="71"/>
      <c r="V201" s="71"/>
      <c r="W201" s="71"/>
      <c r="X201" s="71"/>
      <c r="Y201" s="74">
        <v>0</v>
      </c>
      <c r="Z201" s="74"/>
      <c r="AA201" s="74"/>
      <c r="AB201" s="74"/>
      <c r="AC201" s="74">
        <v>25.37</v>
      </c>
      <c r="AD201" s="74"/>
      <c r="AE201" s="74"/>
      <c r="AF201" s="75" t="s">
        <v>169</v>
      </c>
      <c r="AG201" s="75"/>
      <c r="AH201" s="75"/>
      <c r="AI201" s="75"/>
      <c r="AJ201" s="75"/>
    </row>
    <row r="202" spans="1:36" s="23" customFormat="1" ht="1.5" customHeight="1" x14ac:dyDescent="0.2"/>
    <row r="203" spans="1:36" s="23" customFormat="1" ht="11.25" customHeight="1" x14ac:dyDescent="0.2">
      <c r="A203" s="57">
        <v>45566</v>
      </c>
      <c r="B203" s="58" t="s">
        <v>82</v>
      </c>
      <c r="C203" s="71" t="s">
        <v>81</v>
      </c>
      <c r="D203" s="71"/>
      <c r="E203" s="59">
        <v>103</v>
      </c>
      <c r="F203" s="72">
        <v>119092</v>
      </c>
      <c r="G203" s="72"/>
      <c r="H203" s="72"/>
      <c r="I203" s="73"/>
      <c r="J203" s="73"/>
      <c r="K203" s="71" t="s">
        <v>49</v>
      </c>
      <c r="L203" s="71"/>
      <c r="M203" s="71"/>
      <c r="N203" s="71" t="s">
        <v>83</v>
      </c>
      <c r="O203" s="71"/>
      <c r="P203" s="71"/>
      <c r="Q203" s="71"/>
      <c r="R203" s="71"/>
      <c r="T203" s="71" t="s">
        <v>84</v>
      </c>
      <c r="U203" s="71"/>
      <c r="V203" s="71"/>
      <c r="W203" s="71"/>
      <c r="X203" s="71"/>
      <c r="Y203" s="74">
        <v>0</v>
      </c>
      <c r="Z203" s="74"/>
      <c r="AA203" s="74"/>
      <c r="AB203" s="74"/>
      <c r="AC203" s="74">
        <v>742.41</v>
      </c>
      <c r="AD203" s="74"/>
      <c r="AE203" s="74"/>
      <c r="AF203" s="75" t="s">
        <v>170</v>
      </c>
      <c r="AG203" s="75"/>
      <c r="AH203" s="75"/>
      <c r="AI203" s="75"/>
      <c r="AJ203" s="75"/>
    </row>
    <row r="204" spans="1:36" s="23" customFormat="1" ht="1.5" customHeight="1" x14ac:dyDescent="0.2"/>
    <row r="205" spans="1:36" s="23" customFormat="1" ht="12" customHeight="1" x14ac:dyDescent="0.2">
      <c r="A205" s="57">
        <v>45566</v>
      </c>
      <c r="B205" s="58" t="s">
        <v>82</v>
      </c>
      <c r="C205" s="71" t="s">
        <v>81</v>
      </c>
      <c r="D205" s="71"/>
      <c r="E205" s="59">
        <v>104</v>
      </c>
      <c r="F205" s="72">
        <v>119093</v>
      </c>
      <c r="G205" s="72"/>
      <c r="H205" s="72"/>
      <c r="I205" s="73"/>
      <c r="J205" s="73"/>
      <c r="K205" s="71" t="s">
        <v>49</v>
      </c>
      <c r="L205" s="71"/>
      <c r="M205" s="71"/>
      <c r="N205" s="71" t="s">
        <v>86</v>
      </c>
      <c r="O205" s="71"/>
      <c r="P205" s="71"/>
      <c r="Q205" s="71"/>
      <c r="R205" s="71"/>
      <c r="T205" s="71" t="s">
        <v>87</v>
      </c>
      <c r="U205" s="71"/>
      <c r="V205" s="71"/>
      <c r="W205" s="71"/>
      <c r="X205" s="71"/>
      <c r="Y205" s="74">
        <v>0</v>
      </c>
      <c r="Z205" s="74"/>
      <c r="AA205" s="74"/>
      <c r="AB205" s="74"/>
      <c r="AC205" s="74">
        <v>141.54</v>
      </c>
      <c r="AD205" s="74"/>
      <c r="AE205" s="74"/>
      <c r="AF205" s="75" t="s">
        <v>171</v>
      </c>
      <c r="AG205" s="75"/>
      <c r="AH205" s="75"/>
      <c r="AI205" s="75"/>
      <c r="AJ205" s="75"/>
    </row>
    <row r="206" spans="1:36" s="23" customFormat="1" ht="1.5" customHeight="1" x14ac:dyDescent="0.2"/>
    <row r="207" spans="1:36" s="23" customFormat="1" ht="11.25" customHeight="1" x14ac:dyDescent="0.2">
      <c r="A207" s="57">
        <v>45566</v>
      </c>
      <c r="B207" s="58" t="s">
        <v>82</v>
      </c>
      <c r="C207" s="71" t="s">
        <v>81</v>
      </c>
      <c r="D207" s="71"/>
      <c r="E207" s="59">
        <v>105</v>
      </c>
      <c r="F207" s="72">
        <v>119094</v>
      </c>
      <c r="G207" s="72"/>
      <c r="H207" s="72"/>
      <c r="I207" s="73"/>
      <c r="J207" s="73"/>
      <c r="K207" s="71" t="s">
        <v>49</v>
      </c>
      <c r="L207" s="71"/>
      <c r="M207" s="71"/>
      <c r="N207" s="71" t="s">
        <v>89</v>
      </c>
      <c r="O207" s="71"/>
      <c r="P207" s="71"/>
      <c r="Q207" s="71"/>
      <c r="R207" s="71"/>
      <c r="T207" s="71" t="s">
        <v>90</v>
      </c>
      <c r="U207" s="71"/>
      <c r="V207" s="71"/>
      <c r="W207" s="71"/>
      <c r="X207" s="71"/>
      <c r="Y207" s="74">
        <v>0</v>
      </c>
      <c r="Z207" s="74"/>
      <c r="AA207" s="74"/>
      <c r="AB207" s="74"/>
      <c r="AC207" s="74">
        <v>654.04999999999995</v>
      </c>
      <c r="AD207" s="74"/>
      <c r="AE207" s="74"/>
      <c r="AF207" s="75" t="s">
        <v>172</v>
      </c>
      <c r="AG207" s="75"/>
      <c r="AH207" s="75"/>
      <c r="AI207" s="75"/>
      <c r="AJ207" s="75"/>
    </row>
    <row r="208" spans="1:36" s="23" customFormat="1" ht="1.5" customHeight="1" x14ac:dyDescent="0.2"/>
    <row r="209" spans="1:36" s="23" customFormat="1" ht="12" customHeight="1" x14ac:dyDescent="0.2">
      <c r="A209" s="57">
        <v>45567</v>
      </c>
      <c r="B209" s="58" t="s">
        <v>82</v>
      </c>
      <c r="C209" s="71" t="s">
        <v>81</v>
      </c>
      <c r="D209" s="71"/>
      <c r="E209" s="59">
        <v>106</v>
      </c>
      <c r="F209" s="72">
        <v>119121</v>
      </c>
      <c r="G209" s="72"/>
      <c r="H209" s="72"/>
      <c r="I209" s="73"/>
      <c r="J209" s="73"/>
      <c r="K209" s="71" t="s">
        <v>49</v>
      </c>
      <c r="L209" s="71"/>
      <c r="M209" s="71"/>
      <c r="N209" s="71" t="s">
        <v>100</v>
      </c>
      <c r="O209" s="71"/>
      <c r="P209" s="71"/>
      <c r="Q209" s="71"/>
      <c r="R209" s="71"/>
      <c r="T209" s="71" t="s">
        <v>101</v>
      </c>
      <c r="U209" s="71"/>
      <c r="V209" s="71"/>
      <c r="W209" s="71"/>
      <c r="X209" s="71"/>
      <c r="Y209" s="74">
        <v>0</v>
      </c>
      <c r="Z209" s="74"/>
      <c r="AA209" s="74"/>
      <c r="AB209" s="74"/>
      <c r="AC209" s="74">
        <v>19.059999999999999</v>
      </c>
      <c r="AD209" s="74"/>
      <c r="AE209" s="74"/>
      <c r="AF209" s="75" t="s">
        <v>173</v>
      </c>
      <c r="AG209" s="75"/>
      <c r="AH209" s="75"/>
      <c r="AI209" s="75"/>
      <c r="AJ209" s="75"/>
    </row>
    <row r="210" spans="1:36" s="23" customFormat="1" ht="1.5" customHeight="1" x14ac:dyDescent="0.2"/>
    <row r="211" spans="1:36" s="23" customFormat="1" ht="11.25" customHeight="1" x14ac:dyDescent="0.2">
      <c r="A211" s="57">
        <v>45580</v>
      </c>
      <c r="B211" s="58" t="s">
        <v>82</v>
      </c>
      <c r="C211" s="71" t="s">
        <v>81</v>
      </c>
      <c r="D211" s="71"/>
      <c r="E211" s="59">
        <v>109</v>
      </c>
      <c r="F211" s="72">
        <v>119406</v>
      </c>
      <c r="G211" s="72"/>
      <c r="H211" s="72"/>
      <c r="I211" s="73"/>
      <c r="J211" s="73"/>
      <c r="K211" s="71" t="s">
        <v>49</v>
      </c>
      <c r="L211" s="71"/>
      <c r="M211" s="71"/>
      <c r="N211" s="71" t="s">
        <v>83</v>
      </c>
      <c r="O211" s="71"/>
      <c r="P211" s="71"/>
      <c r="Q211" s="71"/>
      <c r="R211" s="71"/>
      <c r="T211" s="71" t="s">
        <v>84</v>
      </c>
      <c r="U211" s="71"/>
      <c r="V211" s="71"/>
      <c r="W211" s="71"/>
      <c r="X211" s="71"/>
      <c r="Y211" s="74">
        <v>0</v>
      </c>
      <c r="Z211" s="74"/>
      <c r="AA211" s="74"/>
      <c r="AB211" s="74"/>
      <c r="AC211" s="74">
        <v>742.41</v>
      </c>
      <c r="AD211" s="74"/>
      <c r="AE211" s="74"/>
      <c r="AF211" s="75" t="s">
        <v>174</v>
      </c>
      <c r="AG211" s="75"/>
      <c r="AH211" s="75"/>
      <c r="AI211" s="75"/>
      <c r="AJ211" s="75"/>
    </row>
    <row r="212" spans="1:36" s="23" customFormat="1" ht="1.5" customHeight="1" x14ac:dyDescent="0.2"/>
    <row r="213" spans="1:36" s="23" customFormat="1" ht="12" customHeight="1" x14ac:dyDescent="0.2">
      <c r="A213" s="57">
        <v>45580</v>
      </c>
      <c r="B213" s="58" t="s">
        <v>82</v>
      </c>
      <c r="C213" s="71" t="s">
        <v>81</v>
      </c>
      <c r="D213" s="71"/>
      <c r="E213" s="59">
        <v>110</v>
      </c>
      <c r="F213" s="72">
        <v>119407</v>
      </c>
      <c r="G213" s="72"/>
      <c r="H213" s="72"/>
      <c r="I213" s="73"/>
      <c r="J213" s="73"/>
      <c r="K213" s="71" t="s">
        <v>49</v>
      </c>
      <c r="L213" s="71"/>
      <c r="M213" s="71"/>
      <c r="N213" s="71" t="s">
        <v>89</v>
      </c>
      <c r="O213" s="71"/>
      <c r="P213" s="71"/>
      <c r="Q213" s="71"/>
      <c r="R213" s="71"/>
      <c r="T213" s="71" t="s">
        <v>90</v>
      </c>
      <c r="U213" s="71"/>
      <c r="V213" s="71"/>
      <c r="W213" s="71"/>
      <c r="X213" s="71"/>
      <c r="Y213" s="74">
        <v>0</v>
      </c>
      <c r="Z213" s="74"/>
      <c r="AA213" s="74"/>
      <c r="AB213" s="74"/>
      <c r="AC213" s="74">
        <v>654.04999999999995</v>
      </c>
      <c r="AD213" s="74"/>
      <c r="AE213" s="74"/>
      <c r="AF213" s="75" t="s">
        <v>175</v>
      </c>
      <c r="AG213" s="75"/>
      <c r="AH213" s="75"/>
      <c r="AI213" s="75"/>
      <c r="AJ213" s="75"/>
    </row>
    <row r="214" spans="1:36" s="23" customFormat="1" ht="1.5" customHeight="1" x14ac:dyDescent="0.2"/>
    <row r="215" spans="1:36" s="23" customFormat="1" ht="11.25" customHeight="1" x14ac:dyDescent="0.2">
      <c r="A215" s="57">
        <v>45583</v>
      </c>
      <c r="B215" s="58" t="s">
        <v>82</v>
      </c>
      <c r="C215" s="71" t="s">
        <v>81</v>
      </c>
      <c r="D215" s="71"/>
      <c r="E215" s="59">
        <v>111</v>
      </c>
      <c r="F215" s="72">
        <v>119433</v>
      </c>
      <c r="G215" s="72"/>
      <c r="H215" s="72"/>
      <c r="I215" s="73"/>
      <c r="J215" s="73"/>
      <c r="K215" s="71" t="s">
        <v>49</v>
      </c>
      <c r="L215" s="71"/>
      <c r="M215" s="71"/>
      <c r="N215" s="71" t="s">
        <v>126</v>
      </c>
      <c r="O215" s="71"/>
      <c r="P215" s="71"/>
      <c r="Q215" s="71"/>
      <c r="R215" s="71"/>
      <c r="T215" s="71" t="s">
        <v>127</v>
      </c>
      <c r="U215" s="71"/>
      <c r="V215" s="71"/>
      <c r="W215" s="71"/>
      <c r="X215" s="71"/>
      <c r="Y215" s="74">
        <v>0</v>
      </c>
      <c r="Z215" s="74"/>
      <c r="AA215" s="74"/>
      <c r="AB215" s="74"/>
      <c r="AC215" s="74">
        <v>25.37</v>
      </c>
      <c r="AD215" s="74"/>
      <c r="AE215" s="74"/>
      <c r="AF215" s="75" t="s">
        <v>176</v>
      </c>
      <c r="AG215" s="75"/>
      <c r="AH215" s="75"/>
      <c r="AI215" s="75"/>
      <c r="AJ215" s="75"/>
    </row>
    <row r="216" spans="1:36" s="23" customFormat="1" ht="1.5" customHeight="1" x14ac:dyDescent="0.2"/>
    <row r="217" spans="1:36" s="23" customFormat="1" ht="12" customHeight="1" x14ac:dyDescent="0.2">
      <c r="A217" s="57">
        <v>45583</v>
      </c>
      <c r="B217" s="58" t="s">
        <v>82</v>
      </c>
      <c r="C217" s="71" t="s">
        <v>81</v>
      </c>
      <c r="D217" s="71"/>
      <c r="E217" s="59">
        <v>112</v>
      </c>
      <c r="F217" s="72">
        <v>119434</v>
      </c>
      <c r="G217" s="72"/>
      <c r="H217" s="72"/>
      <c r="I217" s="73"/>
      <c r="J217" s="73"/>
      <c r="K217" s="71" t="s">
        <v>49</v>
      </c>
      <c r="L217" s="71"/>
      <c r="M217" s="71"/>
      <c r="N217" s="71" t="s">
        <v>105</v>
      </c>
      <c r="O217" s="71"/>
      <c r="P217" s="71"/>
      <c r="Q217" s="71"/>
      <c r="R217" s="71"/>
      <c r="T217" s="71" t="s">
        <v>106</v>
      </c>
      <c r="U217" s="71"/>
      <c r="V217" s="71"/>
      <c r="W217" s="71"/>
      <c r="X217" s="71"/>
      <c r="Y217" s="74">
        <v>0</v>
      </c>
      <c r="Z217" s="74"/>
      <c r="AA217" s="74"/>
      <c r="AB217" s="74"/>
      <c r="AC217" s="74">
        <v>1228.5999999999999</v>
      </c>
      <c r="AD217" s="74"/>
      <c r="AE217" s="74"/>
      <c r="AF217" s="75" t="s">
        <v>177</v>
      </c>
      <c r="AG217" s="75"/>
      <c r="AH217" s="75"/>
      <c r="AI217" s="75"/>
      <c r="AJ217" s="75"/>
    </row>
    <row r="218" spans="1:36" s="23" customFormat="1" ht="1.5" customHeight="1" x14ac:dyDescent="0.2"/>
    <row r="219" spans="1:36" s="23" customFormat="1" ht="11.25" customHeight="1" x14ac:dyDescent="0.2">
      <c r="A219" s="57">
        <v>45593</v>
      </c>
      <c r="B219" s="58" t="s">
        <v>82</v>
      </c>
      <c r="C219" s="71" t="s">
        <v>81</v>
      </c>
      <c r="D219" s="71"/>
      <c r="E219" s="59">
        <v>113</v>
      </c>
      <c r="F219" s="72">
        <v>119487</v>
      </c>
      <c r="G219" s="72"/>
      <c r="H219" s="72"/>
      <c r="I219" s="73"/>
      <c r="J219" s="73"/>
      <c r="K219" s="71" t="s">
        <v>49</v>
      </c>
      <c r="L219" s="71"/>
      <c r="M219" s="71"/>
      <c r="N219" s="71" t="s">
        <v>178</v>
      </c>
      <c r="O219" s="71"/>
      <c r="P219" s="71"/>
      <c r="Q219" s="71"/>
      <c r="R219" s="71"/>
      <c r="T219" s="71" t="s">
        <v>179</v>
      </c>
      <c r="U219" s="71"/>
      <c r="V219" s="71"/>
      <c r="W219" s="71"/>
      <c r="X219" s="71"/>
      <c r="Y219" s="74">
        <v>0</v>
      </c>
      <c r="Z219" s="74"/>
      <c r="AA219" s="74"/>
      <c r="AB219" s="74"/>
      <c r="AC219" s="74">
        <v>1094.06</v>
      </c>
      <c r="AD219" s="74"/>
      <c r="AE219" s="74"/>
      <c r="AF219" s="75" t="s">
        <v>180</v>
      </c>
      <c r="AG219" s="75"/>
      <c r="AH219" s="75"/>
      <c r="AI219" s="75"/>
      <c r="AJ219" s="75"/>
    </row>
    <row r="220" spans="1:36" s="23" customFormat="1" ht="1.5" customHeight="1" x14ac:dyDescent="0.2"/>
    <row r="221" spans="1:36" s="23" customFormat="1" ht="12" customHeight="1" x14ac:dyDescent="0.2">
      <c r="A221" s="57">
        <v>45593</v>
      </c>
      <c r="B221" s="58" t="s">
        <v>82</v>
      </c>
      <c r="C221" s="71" t="s">
        <v>81</v>
      </c>
      <c r="D221" s="71"/>
      <c r="E221" s="59">
        <v>114</v>
      </c>
      <c r="F221" s="72">
        <v>119503</v>
      </c>
      <c r="G221" s="72"/>
      <c r="H221" s="72"/>
      <c r="I221" s="73"/>
      <c r="J221" s="73"/>
      <c r="K221" s="71" t="s">
        <v>49</v>
      </c>
      <c r="L221" s="71"/>
      <c r="M221" s="71"/>
      <c r="N221" s="71" t="s">
        <v>100</v>
      </c>
      <c r="O221" s="71"/>
      <c r="P221" s="71"/>
      <c r="Q221" s="71"/>
      <c r="R221" s="71"/>
      <c r="T221" s="71" t="s">
        <v>101</v>
      </c>
      <c r="U221" s="71"/>
      <c r="V221" s="71"/>
      <c r="W221" s="71"/>
      <c r="X221" s="71"/>
      <c r="Y221" s="74">
        <v>0</v>
      </c>
      <c r="Z221" s="74"/>
      <c r="AA221" s="74"/>
      <c r="AB221" s="74"/>
      <c r="AC221" s="74">
        <v>19.059999999999999</v>
      </c>
      <c r="AD221" s="74"/>
      <c r="AE221" s="74"/>
      <c r="AF221" s="75" t="s">
        <v>181</v>
      </c>
      <c r="AG221" s="75"/>
      <c r="AH221" s="75"/>
      <c r="AI221" s="75"/>
      <c r="AJ221" s="75"/>
    </row>
    <row r="222" spans="1:36" s="23" customFormat="1" ht="1.5" customHeight="1" x14ac:dyDescent="0.2"/>
    <row r="223" spans="1:36" s="23" customFormat="1" ht="11.25" customHeight="1" x14ac:dyDescent="0.2">
      <c r="A223" s="57">
        <v>45597</v>
      </c>
      <c r="B223" s="58" t="s">
        <v>82</v>
      </c>
      <c r="C223" s="71" t="s">
        <v>81</v>
      </c>
      <c r="D223" s="71"/>
      <c r="E223" s="59">
        <v>119</v>
      </c>
      <c r="F223" s="72">
        <v>119803</v>
      </c>
      <c r="G223" s="72"/>
      <c r="H223" s="72"/>
      <c r="I223" s="73"/>
      <c r="J223" s="73"/>
      <c r="K223" s="71" t="s">
        <v>49</v>
      </c>
      <c r="L223" s="71"/>
      <c r="M223" s="71"/>
      <c r="N223" s="71" t="s">
        <v>83</v>
      </c>
      <c r="O223" s="71"/>
      <c r="P223" s="71"/>
      <c r="Q223" s="71"/>
      <c r="R223" s="71"/>
      <c r="T223" s="71" t="s">
        <v>84</v>
      </c>
      <c r="U223" s="71"/>
      <c r="V223" s="71"/>
      <c r="W223" s="71"/>
      <c r="X223" s="71"/>
      <c r="Y223" s="74">
        <v>0</v>
      </c>
      <c r="Z223" s="74"/>
      <c r="AA223" s="74"/>
      <c r="AB223" s="74"/>
      <c r="AC223" s="74">
        <v>990.93</v>
      </c>
      <c r="AD223" s="74"/>
      <c r="AE223" s="74"/>
      <c r="AF223" s="75" t="s">
        <v>182</v>
      </c>
      <c r="AG223" s="75"/>
      <c r="AH223" s="75"/>
      <c r="AI223" s="75"/>
      <c r="AJ223" s="75"/>
    </row>
    <row r="224" spans="1:36" s="23" customFormat="1" ht="1.5" customHeight="1" x14ac:dyDescent="0.2"/>
    <row r="225" spans="1:36" s="23" customFormat="1" ht="12" customHeight="1" x14ac:dyDescent="0.2">
      <c r="A225" s="57">
        <v>45597</v>
      </c>
      <c r="B225" s="58" t="s">
        <v>82</v>
      </c>
      <c r="C225" s="71" t="s">
        <v>81</v>
      </c>
      <c r="D225" s="71"/>
      <c r="E225" s="59">
        <v>120</v>
      </c>
      <c r="F225" s="72">
        <v>119804</v>
      </c>
      <c r="G225" s="72"/>
      <c r="H225" s="72"/>
      <c r="I225" s="73"/>
      <c r="J225" s="73"/>
      <c r="K225" s="71" t="s">
        <v>49</v>
      </c>
      <c r="L225" s="71"/>
      <c r="M225" s="71"/>
      <c r="N225" s="71" t="s">
        <v>86</v>
      </c>
      <c r="O225" s="71"/>
      <c r="P225" s="71"/>
      <c r="Q225" s="71"/>
      <c r="R225" s="71"/>
      <c r="T225" s="71" t="s">
        <v>87</v>
      </c>
      <c r="U225" s="71"/>
      <c r="V225" s="71"/>
      <c r="W225" s="71"/>
      <c r="X225" s="71"/>
      <c r="Y225" s="74">
        <v>0</v>
      </c>
      <c r="Z225" s="74"/>
      <c r="AA225" s="74"/>
      <c r="AB225" s="74"/>
      <c r="AC225" s="74">
        <v>141.54</v>
      </c>
      <c r="AD225" s="74"/>
      <c r="AE225" s="74"/>
      <c r="AF225" s="75" t="s">
        <v>183</v>
      </c>
      <c r="AG225" s="75"/>
      <c r="AH225" s="75"/>
      <c r="AI225" s="75"/>
      <c r="AJ225" s="75"/>
    </row>
    <row r="226" spans="1:36" s="23" customFormat="1" ht="1.5" customHeight="1" x14ac:dyDescent="0.2"/>
    <row r="227" spans="1:36" s="23" customFormat="1" ht="11.25" customHeight="1" x14ac:dyDescent="0.2">
      <c r="A227" s="57">
        <v>45597</v>
      </c>
      <c r="B227" s="58" t="s">
        <v>82</v>
      </c>
      <c r="C227" s="71" t="s">
        <v>81</v>
      </c>
      <c r="D227" s="71"/>
      <c r="E227" s="59">
        <v>121</v>
      </c>
      <c r="F227" s="72">
        <v>119805</v>
      </c>
      <c r="G227" s="72"/>
      <c r="H227" s="72"/>
      <c r="I227" s="73"/>
      <c r="J227" s="73"/>
      <c r="K227" s="71" t="s">
        <v>49</v>
      </c>
      <c r="L227" s="71"/>
      <c r="M227" s="71"/>
      <c r="N227" s="71" t="s">
        <v>89</v>
      </c>
      <c r="O227" s="71"/>
      <c r="P227" s="71"/>
      <c r="Q227" s="71"/>
      <c r="R227" s="71"/>
      <c r="T227" s="71" t="s">
        <v>90</v>
      </c>
      <c r="U227" s="71"/>
      <c r="V227" s="71"/>
      <c r="W227" s="71"/>
      <c r="X227" s="71"/>
      <c r="Y227" s="74">
        <v>0</v>
      </c>
      <c r="Z227" s="74"/>
      <c r="AA227" s="74"/>
      <c r="AB227" s="74"/>
      <c r="AC227" s="74">
        <v>654.04999999999995</v>
      </c>
      <c r="AD227" s="74"/>
      <c r="AE227" s="74"/>
      <c r="AF227" s="75" t="s">
        <v>184</v>
      </c>
      <c r="AG227" s="75"/>
      <c r="AH227" s="75"/>
      <c r="AI227" s="75"/>
      <c r="AJ227" s="75"/>
    </row>
    <row r="228" spans="1:36" ht="1.5" customHeight="1" x14ac:dyDescent="0.2"/>
    <row r="229" spans="1:36" ht="14.25" customHeight="1" x14ac:dyDescent="0.2">
      <c r="A229" s="53"/>
      <c r="B229" s="84" t="s">
        <v>81</v>
      </c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6">
        <v>0</v>
      </c>
      <c r="Z229" s="86"/>
      <c r="AA229" s="86"/>
      <c r="AB229" s="86"/>
      <c r="AC229" s="86">
        <v>75443.13</v>
      </c>
      <c r="AD229" s="86"/>
      <c r="AE229" s="86"/>
      <c r="AF229" s="87" t="s">
        <v>184</v>
      </c>
      <c r="AG229" s="87"/>
      <c r="AH229" s="87"/>
      <c r="AI229" s="87"/>
      <c r="AJ229" s="87"/>
    </row>
    <row r="230" spans="1:36" ht="15" customHeight="1" x14ac:dyDescent="0.2">
      <c r="A230" s="53"/>
      <c r="B230" s="84" t="s">
        <v>185</v>
      </c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</row>
    <row r="231" spans="1:36" s="23" customFormat="1" ht="11.25" customHeight="1" x14ac:dyDescent="0.2">
      <c r="A231" s="57">
        <v>45596</v>
      </c>
      <c r="B231" s="58" t="s">
        <v>186</v>
      </c>
      <c r="C231" s="71" t="s">
        <v>185</v>
      </c>
      <c r="D231" s="71"/>
      <c r="E231" s="59">
        <v>115</v>
      </c>
      <c r="F231" s="72">
        <v>119623</v>
      </c>
      <c r="G231" s="72"/>
      <c r="H231" s="72"/>
      <c r="I231" s="73"/>
      <c r="J231" s="73"/>
      <c r="K231" s="71" t="s">
        <v>49</v>
      </c>
      <c r="L231" s="71"/>
      <c r="M231" s="71"/>
      <c r="N231" s="71" t="s">
        <v>187</v>
      </c>
      <c r="O231" s="71"/>
      <c r="P231" s="71"/>
      <c r="Q231" s="71"/>
      <c r="R231" s="71"/>
      <c r="T231" s="71" t="s">
        <v>188</v>
      </c>
      <c r="U231" s="71"/>
      <c r="V231" s="71"/>
      <c r="W231" s="71"/>
      <c r="X231" s="71"/>
      <c r="Y231" s="74">
        <v>0</v>
      </c>
      <c r="Z231" s="74"/>
      <c r="AA231" s="74"/>
      <c r="AB231" s="74"/>
      <c r="AC231" s="74">
        <v>750</v>
      </c>
      <c r="AD231" s="74"/>
      <c r="AE231" s="74"/>
      <c r="AF231" s="75" t="s">
        <v>189</v>
      </c>
      <c r="AG231" s="75"/>
      <c r="AH231" s="75"/>
      <c r="AI231" s="75"/>
      <c r="AJ231" s="75"/>
    </row>
    <row r="232" spans="1:36" s="23" customFormat="1" ht="1.5" customHeight="1" x14ac:dyDescent="0.2"/>
    <row r="233" spans="1:36" s="23" customFormat="1" ht="12" customHeight="1" x14ac:dyDescent="0.2">
      <c r="A233" s="57">
        <v>45596</v>
      </c>
      <c r="B233" s="58" t="s">
        <v>186</v>
      </c>
      <c r="C233" s="71" t="s">
        <v>185</v>
      </c>
      <c r="D233" s="71"/>
      <c r="E233" s="59">
        <v>116</v>
      </c>
      <c r="F233" s="72">
        <v>119624</v>
      </c>
      <c r="G233" s="72"/>
      <c r="H233" s="72"/>
      <c r="I233" s="73"/>
      <c r="J233" s="73"/>
      <c r="K233" s="71" t="s">
        <v>49</v>
      </c>
      <c r="L233" s="71"/>
      <c r="M233" s="71"/>
      <c r="N233" s="71" t="s">
        <v>190</v>
      </c>
      <c r="O233" s="71"/>
      <c r="P233" s="71"/>
      <c r="Q233" s="71"/>
      <c r="R233" s="71"/>
      <c r="T233" s="71" t="s">
        <v>188</v>
      </c>
      <c r="U233" s="71"/>
      <c r="V233" s="71"/>
      <c r="W233" s="71"/>
      <c r="X233" s="71"/>
      <c r="Y233" s="74">
        <v>0</v>
      </c>
      <c r="Z233" s="74"/>
      <c r="AA233" s="74"/>
      <c r="AB233" s="74"/>
      <c r="AC233" s="74">
        <v>750</v>
      </c>
      <c r="AD233" s="74"/>
      <c r="AE233" s="74"/>
      <c r="AF233" s="75" t="s">
        <v>191</v>
      </c>
      <c r="AG233" s="75"/>
      <c r="AH233" s="75"/>
      <c r="AI233" s="75"/>
      <c r="AJ233" s="75"/>
    </row>
    <row r="234" spans="1:36" ht="1.5" customHeight="1" x14ac:dyDescent="0.2"/>
    <row r="235" spans="1:36" ht="14.25" customHeight="1" x14ac:dyDescent="0.2">
      <c r="A235" s="53"/>
      <c r="B235" s="84" t="s">
        <v>185</v>
      </c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6">
        <v>0</v>
      </c>
      <c r="Z235" s="86"/>
      <c r="AA235" s="86"/>
      <c r="AB235" s="86"/>
      <c r="AC235" s="86">
        <v>1500</v>
      </c>
      <c r="AD235" s="86"/>
      <c r="AE235" s="86"/>
      <c r="AF235" s="87" t="s">
        <v>191</v>
      </c>
      <c r="AG235" s="87"/>
      <c r="AH235" s="87"/>
      <c r="AI235" s="87"/>
      <c r="AJ235" s="87"/>
    </row>
    <row r="236" spans="1:36" ht="14.25" customHeight="1" x14ac:dyDescent="0.2">
      <c r="A236" s="53"/>
      <c r="B236" s="84" t="s">
        <v>192</v>
      </c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</row>
    <row r="237" spans="1:36" s="23" customFormat="1" ht="12" customHeight="1" x14ac:dyDescent="0.2">
      <c r="A237" s="57">
        <v>45303</v>
      </c>
      <c r="B237" s="58" t="s">
        <v>193</v>
      </c>
      <c r="C237" s="71" t="s">
        <v>192</v>
      </c>
      <c r="D237" s="71"/>
      <c r="E237" s="59">
        <v>1</v>
      </c>
      <c r="F237" s="72">
        <v>113811</v>
      </c>
      <c r="G237" s="72"/>
      <c r="H237" s="72"/>
      <c r="I237" s="73"/>
      <c r="J237" s="73"/>
      <c r="K237" s="71" t="s">
        <v>49</v>
      </c>
      <c r="L237" s="71"/>
      <c r="M237" s="71"/>
      <c r="N237" s="71" t="s">
        <v>187</v>
      </c>
      <c r="O237" s="71"/>
      <c r="P237" s="71"/>
      <c r="Q237" s="71"/>
      <c r="R237" s="71"/>
      <c r="T237" s="71" t="s">
        <v>188</v>
      </c>
      <c r="U237" s="71"/>
      <c r="V237" s="71"/>
      <c r="W237" s="71"/>
      <c r="X237" s="71"/>
      <c r="Y237" s="74">
        <v>0</v>
      </c>
      <c r="Z237" s="74"/>
      <c r="AA237" s="74"/>
      <c r="AB237" s="74"/>
      <c r="AC237" s="74">
        <v>1408.04</v>
      </c>
      <c r="AD237" s="74"/>
      <c r="AE237" s="74"/>
      <c r="AF237" s="75" t="s">
        <v>194</v>
      </c>
      <c r="AG237" s="75"/>
      <c r="AH237" s="75"/>
      <c r="AI237" s="75"/>
      <c r="AJ237" s="75"/>
    </row>
    <row r="238" spans="1:36" s="23" customFormat="1" ht="1.5" customHeight="1" x14ac:dyDescent="0.2"/>
    <row r="239" spans="1:36" s="23" customFormat="1" ht="11.25" customHeight="1" x14ac:dyDescent="0.2">
      <c r="A239" s="57">
        <v>45303</v>
      </c>
      <c r="B239" s="58" t="s">
        <v>193</v>
      </c>
      <c r="C239" s="71" t="s">
        <v>192</v>
      </c>
      <c r="D239" s="71"/>
      <c r="E239" s="59">
        <v>2</v>
      </c>
      <c r="F239" s="72">
        <v>113812</v>
      </c>
      <c r="G239" s="72"/>
      <c r="H239" s="72"/>
      <c r="I239" s="73"/>
      <c r="J239" s="73"/>
      <c r="K239" s="71" t="s">
        <v>49</v>
      </c>
      <c r="L239" s="71"/>
      <c r="M239" s="71"/>
      <c r="N239" s="71" t="s">
        <v>195</v>
      </c>
      <c r="O239" s="71"/>
      <c r="P239" s="71"/>
      <c r="Q239" s="71"/>
      <c r="R239" s="71"/>
      <c r="T239" s="71" t="s">
        <v>188</v>
      </c>
      <c r="U239" s="71"/>
      <c r="V239" s="71"/>
      <c r="W239" s="71"/>
      <c r="X239" s="71"/>
      <c r="Y239" s="74">
        <v>0</v>
      </c>
      <c r="Z239" s="74"/>
      <c r="AA239" s="74"/>
      <c r="AB239" s="74"/>
      <c r="AC239" s="74">
        <v>1148</v>
      </c>
      <c r="AD239" s="74"/>
      <c r="AE239" s="74"/>
      <c r="AF239" s="75" t="s">
        <v>196</v>
      </c>
      <c r="AG239" s="75"/>
      <c r="AH239" s="75"/>
      <c r="AI239" s="75"/>
      <c r="AJ239" s="75"/>
    </row>
    <row r="240" spans="1:36" s="23" customFormat="1" ht="1.5" customHeight="1" x14ac:dyDescent="0.2"/>
    <row r="241" spans="1:36" s="23" customFormat="1" ht="12" customHeight="1" x14ac:dyDescent="0.2">
      <c r="A241" s="57">
        <v>45322</v>
      </c>
      <c r="B241" s="58" t="s">
        <v>193</v>
      </c>
      <c r="C241" s="71" t="s">
        <v>192</v>
      </c>
      <c r="D241" s="71"/>
      <c r="E241" s="59">
        <v>5</v>
      </c>
      <c r="F241" s="72">
        <v>114219</v>
      </c>
      <c r="G241" s="72"/>
      <c r="H241" s="72"/>
      <c r="I241" s="73"/>
      <c r="J241" s="73"/>
      <c r="K241" s="71" t="s">
        <v>49</v>
      </c>
      <c r="L241" s="71"/>
      <c r="M241" s="71"/>
      <c r="N241" s="71" t="s">
        <v>187</v>
      </c>
      <c r="O241" s="71"/>
      <c r="P241" s="71"/>
      <c r="Q241" s="71"/>
      <c r="R241" s="71"/>
      <c r="T241" s="71" t="s">
        <v>188</v>
      </c>
      <c r="U241" s="71"/>
      <c r="V241" s="71"/>
      <c r="W241" s="71"/>
      <c r="X241" s="71"/>
      <c r="Y241" s="74">
        <v>0</v>
      </c>
      <c r="Z241" s="74"/>
      <c r="AA241" s="74"/>
      <c r="AB241" s="74"/>
      <c r="AC241" s="74">
        <v>1408.04</v>
      </c>
      <c r="AD241" s="74"/>
      <c r="AE241" s="74"/>
      <c r="AF241" s="75" t="s">
        <v>197</v>
      </c>
      <c r="AG241" s="75"/>
      <c r="AH241" s="75"/>
      <c r="AI241" s="75"/>
      <c r="AJ241" s="75"/>
    </row>
    <row r="242" spans="1:36" s="23" customFormat="1" ht="1.5" customHeight="1" x14ac:dyDescent="0.2"/>
    <row r="243" spans="1:36" s="23" customFormat="1" ht="11.25" customHeight="1" x14ac:dyDescent="0.2">
      <c r="A243" s="57">
        <v>45322</v>
      </c>
      <c r="B243" s="58" t="s">
        <v>193</v>
      </c>
      <c r="C243" s="71" t="s">
        <v>192</v>
      </c>
      <c r="D243" s="71"/>
      <c r="E243" s="59">
        <v>6</v>
      </c>
      <c r="F243" s="72">
        <v>114220</v>
      </c>
      <c r="G243" s="72"/>
      <c r="H243" s="72"/>
      <c r="I243" s="73"/>
      <c r="J243" s="73"/>
      <c r="K243" s="71" t="s">
        <v>49</v>
      </c>
      <c r="L243" s="71"/>
      <c r="M243" s="71"/>
      <c r="N243" s="71" t="s">
        <v>195</v>
      </c>
      <c r="O243" s="71"/>
      <c r="P243" s="71"/>
      <c r="Q243" s="71"/>
      <c r="R243" s="71"/>
      <c r="T243" s="71" t="s">
        <v>188</v>
      </c>
      <c r="U243" s="71"/>
      <c r="V243" s="71"/>
      <c r="W243" s="71"/>
      <c r="X243" s="71"/>
      <c r="Y243" s="74">
        <v>0</v>
      </c>
      <c r="Z243" s="74"/>
      <c r="AA243" s="74"/>
      <c r="AB243" s="74"/>
      <c r="AC243" s="74">
        <v>1148</v>
      </c>
      <c r="AD243" s="74"/>
      <c r="AE243" s="74"/>
      <c r="AF243" s="75" t="s">
        <v>198</v>
      </c>
      <c r="AG243" s="75"/>
      <c r="AH243" s="75"/>
      <c r="AI243" s="75"/>
      <c r="AJ243" s="75"/>
    </row>
    <row r="244" spans="1:36" s="23" customFormat="1" ht="1.5" customHeight="1" x14ac:dyDescent="0.2"/>
    <row r="245" spans="1:36" s="23" customFormat="1" ht="12" customHeight="1" x14ac:dyDescent="0.2">
      <c r="A245" s="57">
        <v>45337</v>
      </c>
      <c r="B245" s="58" t="s">
        <v>193</v>
      </c>
      <c r="C245" s="71" t="s">
        <v>192</v>
      </c>
      <c r="D245" s="71"/>
      <c r="E245" s="59">
        <v>11</v>
      </c>
      <c r="F245" s="72">
        <v>114574</v>
      </c>
      <c r="G245" s="72"/>
      <c r="H245" s="72"/>
      <c r="I245" s="73"/>
      <c r="J245" s="73"/>
      <c r="K245" s="71" t="s">
        <v>49</v>
      </c>
      <c r="L245" s="71"/>
      <c r="M245" s="71"/>
      <c r="N245" s="71" t="s">
        <v>187</v>
      </c>
      <c r="O245" s="71"/>
      <c r="P245" s="71"/>
      <c r="Q245" s="71"/>
      <c r="R245" s="71"/>
      <c r="T245" s="71" t="s">
        <v>188</v>
      </c>
      <c r="U245" s="71"/>
      <c r="V245" s="71"/>
      <c r="W245" s="71"/>
      <c r="X245" s="71"/>
      <c r="Y245" s="74">
        <v>0</v>
      </c>
      <c r="Z245" s="74"/>
      <c r="AA245" s="74"/>
      <c r="AB245" s="74"/>
      <c r="AC245" s="74">
        <v>1408.04</v>
      </c>
      <c r="AD245" s="74"/>
      <c r="AE245" s="74"/>
      <c r="AF245" s="75" t="s">
        <v>199</v>
      </c>
      <c r="AG245" s="75"/>
      <c r="AH245" s="75"/>
      <c r="AI245" s="75"/>
      <c r="AJ245" s="75"/>
    </row>
    <row r="246" spans="1:36" s="23" customFormat="1" ht="1.5" customHeight="1" x14ac:dyDescent="0.2"/>
    <row r="247" spans="1:36" s="23" customFormat="1" ht="11.25" customHeight="1" x14ac:dyDescent="0.2">
      <c r="A247" s="57">
        <v>45337</v>
      </c>
      <c r="B247" s="58" t="s">
        <v>193</v>
      </c>
      <c r="C247" s="71" t="s">
        <v>192</v>
      </c>
      <c r="D247" s="71"/>
      <c r="E247" s="59">
        <v>12</v>
      </c>
      <c r="F247" s="72">
        <v>114575</v>
      </c>
      <c r="G247" s="72"/>
      <c r="H247" s="72"/>
      <c r="I247" s="73"/>
      <c r="J247" s="73"/>
      <c r="K247" s="71" t="s">
        <v>49</v>
      </c>
      <c r="L247" s="71"/>
      <c r="M247" s="71"/>
      <c r="N247" s="71" t="s">
        <v>195</v>
      </c>
      <c r="O247" s="71"/>
      <c r="P247" s="71"/>
      <c r="Q247" s="71"/>
      <c r="R247" s="71"/>
      <c r="T247" s="71" t="s">
        <v>188</v>
      </c>
      <c r="U247" s="71"/>
      <c r="V247" s="71"/>
      <c r="W247" s="71"/>
      <c r="X247" s="71"/>
      <c r="Y247" s="74">
        <v>0</v>
      </c>
      <c r="Z247" s="74"/>
      <c r="AA247" s="74"/>
      <c r="AB247" s="74"/>
      <c r="AC247" s="74">
        <v>1148</v>
      </c>
      <c r="AD247" s="74"/>
      <c r="AE247" s="74"/>
      <c r="AF247" s="75" t="s">
        <v>200</v>
      </c>
      <c r="AG247" s="75"/>
      <c r="AH247" s="75"/>
      <c r="AI247" s="75"/>
      <c r="AJ247" s="75"/>
    </row>
    <row r="248" spans="1:36" s="23" customFormat="1" ht="1.5" customHeight="1" x14ac:dyDescent="0.2"/>
    <row r="249" spans="1:36" s="23" customFormat="1" ht="12" customHeight="1" x14ac:dyDescent="0.2">
      <c r="A249" s="57">
        <v>45351</v>
      </c>
      <c r="B249" s="58" t="s">
        <v>193</v>
      </c>
      <c r="C249" s="71" t="s">
        <v>192</v>
      </c>
      <c r="D249" s="71"/>
      <c r="E249" s="59">
        <v>16</v>
      </c>
      <c r="F249" s="72">
        <v>114805</v>
      </c>
      <c r="G249" s="72"/>
      <c r="H249" s="72"/>
      <c r="I249" s="73"/>
      <c r="J249" s="73"/>
      <c r="K249" s="71" t="s">
        <v>49</v>
      </c>
      <c r="L249" s="71"/>
      <c r="M249" s="71"/>
      <c r="N249" s="71" t="s">
        <v>187</v>
      </c>
      <c r="O249" s="71"/>
      <c r="P249" s="71"/>
      <c r="Q249" s="71"/>
      <c r="R249" s="71"/>
      <c r="T249" s="71" t="s">
        <v>188</v>
      </c>
      <c r="U249" s="71"/>
      <c r="V249" s="71"/>
      <c r="W249" s="71"/>
      <c r="X249" s="71"/>
      <c r="Y249" s="74">
        <v>0</v>
      </c>
      <c r="Z249" s="74"/>
      <c r="AA249" s="74"/>
      <c r="AB249" s="74"/>
      <c r="AC249" s="74">
        <v>1408.04</v>
      </c>
      <c r="AD249" s="74"/>
      <c r="AE249" s="74"/>
      <c r="AF249" s="75" t="s">
        <v>201</v>
      </c>
      <c r="AG249" s="75"/>
      <c r="AH249" s="75"/>
      <c r="AI249" s="75"/>
      <c r="AJ249" s="75"/>
    </row>
    <row r="250" spans="1:36" s="23" customFormat="1" ht="1.5" customHeight="1" x14ac:dyDescent="0.2"/>
    <row r="251" spans="1:36" s="23" customFormat="1" ht="11.25" customHeight="1" x14ac:dyDescent="0.2">
      <c r="A251" s="57">
        <v>45351</v>
      </c>
      <c r="B251" s="58" t="s">
        <v>193</v>
      </c>
      <c r="C251" s="71" t="s">
        <v>192</v>
      </c>
      <c r="D251" s="71"/>
      <c r="E251" s="59">
        <v>17</v>
      </c>
      <c r="F251" s="72">
        <v>114806</v>
      </c>
      <c r="G251" s="72"/>
      <c r="H251" s="72"/>
      <c r="I251" s="73"/>
      <c r="J251" s="73"/>
      <c r="K251" s="71" t="s">
        <v>49</v>
      </c>
      <c r="L251" s="71"/>
      <c r="M251" s="71"/>
      <c r="N251" s="71" t="s">
        <v>195</v>
      </c>
      <c r="O251" s="71"/>
      <c r="P251" s="71"/>
      <c r="Q251" s="71"/>
      <c r="R251" s="71"/>
      <c r="T251" s="71" t="s">
        <v>188</v>
      </c>
      <c r="U251" s="71"/>
      <c r="V251" s="71"/>
      <c r="W251" s="71"/>
      <c r="X251" s="71"/>
      <c r="Y251" s="74">
        <v>0</v>
      </c>
      <c r="Z251" s="74"/>
      <c r="AA251" s="74"/>
      <c r="AB251" s="74"/>
      <c r="AC251" s="74">
        <v>1148</v>
      </c>
      <c r="AD251" s="74"/>
      <c r="AE251" s="74"/>
      <c r="AF251" s="75" t="s">
        <v>202</v>
      </c>
      <c r="AG251" s="75"/>
      <c r="AH251" s="75"/>
      <c r="AI251" s="75"/>
      <c r="AJ251" s="75"/>
    </row>
    <row r="252" spans="1:36" s="23" customFormat="1" ht="1.5" customHeight="1" x14ac:dyDescent="0.2"/>
    <row r="253" spans="1:36" s="23" customFormat="1" ht="12" customHeight="1" x14ac:dyDescent="0.2">
      <c r="A253" s="57">
        <v>45366</v>
      </c>
      <c r="B253" s="58" t="s">
        <v>193</v>
      </c>
      <c r="C253" s="71" t="s">
        <v>192</v>
      </c>
      <c r="D253" s="71"/>
      <c r="E253" s="59">
        <v>22</v>
      </c>
      <c r="F253" s="72">
        <v>115158</v>
      </c>
      <c r="G253" s="72"/>
      <c r="H253" s="72"/>
      <c r="I253" s="73"/>
      <c r="J253" s="73"/>
      <c r="K253" s="71" t="s">
        <v>49</v>
      </c>
      <c r="L253" s="71"/>
      <c r="M253" s="71"/>
      <c r="N253" s="71" t="s">
        <v>187</v>
      </c>
      <c r="O253" s="71"/>
      <c r="P253" s="71"/>
      <c r="Q253" s="71"/>
      <c r="R253" s="71"/>
      <c r="T253" s="71" t="s">
        <v>188</v>
      </c>
      <c r="U253" s="71"/>
      <c r="V253" s="71"/>
      <c r="W253" s="71"/>
      <c r="X253" s="71"/>
      <c r="Y253" s="74">
        <v>0</v>
      </c>
      <c r="Z253" s="74"/>
      <c r="AA253" s="74"/>
      <c r="AB253" s="74"/>
      <c r="AC253" s="74">
        <v>1408.04</v>
      </c>
      <c r="AD253" s="74"/>
      <c r="AE253" s="74"/>
      <c r="AF253" s="75" t="s">
        <v>203</v>
      </c>
      <c r="AG253" s="75"/>
      <c r="AH253" s="75"/>
      <c r="AI253" s="75"/>
      <c r="AJ253" s="75"/>
    </row>
    <row r="254" spans="1:36" s="23" customFormat="1" ht="1.5" customHeight="1" x14ac:dyDescent="0.2"/>
    <row r="255" spans="1:36" s="23" customFormat="1" ht="11.25" customHeight="1" x14ac:dyDescent="0.2">
      <c r="A255" s="57">
        <v>45379</v>
      </c>
      <c r="B255" s="58" t="s">
        <v>193</v>
      </c>
      <c r="C255" s="71" t="s">
        <v>192</v>
      </c>
      <c r="D255" s="71"/>
      <c r="E255" s="59">
        <v>27</v>
      </c>
      <c r="F255" s="72">
        <v>115451</v>
      </c>
      <c r="G255" s="72"/>
      <c r="H255" s="72"/>
      <c r="I255" s="73"/>
      <c r="J255" s="73"/>
      <c r="K255" s="71" t="s">
        <v>49</v>
      </c>
      <c r="L255" s="71"/>
      <c r="M255" s="71"/>
      <c r="N255" s="71" t="s">
        <v>187</v>
      </c>
      <c r="O255" s="71"/>
      <c r="P255" s="71"/>
      <c r="Q255" s="71"/>
      <c r="R255" s="71"/>
      <c r="T255" s="71" t="s">
        <v>188</v>
      </c>
      <c r="U255" s="71"/>
      <c r="V255" s="71"/>
      <c r="W255" s="71"/>
      <c r="X255" s="71"/>
      <c r="Y255" s="74">
        <v>0</v>
      </c>
      <c r="Z255" s="74"/>
      <c r="AA255" s="74"/>
      <c r="AB255" s="74"/>
      <c r="AC255" s="74">
        <v>1408.04</v>
      </c>
      <c r="AD255" s="74"/>
      <c r="AE255" s="74"/>
      <c r="AF255" s="75" t="s">
        <v>204</v>
      </c>
      <c r="AG255" s="75"/>
      <c r="AH255" s="75"/>
      <c r="AI255" s="75"/>
      <c r="AJ255" s="75"/>
    </row>
    <row r="256" spans="1:36" s="23" customFormat="1" ht="1.5" customHeight="1" x14ac:dyDescent="0.2"/>
    <row r="257" spans="1:36" s="23" customFormat="1" ht="12" customHeight="1" x14ac:dyDescent="0.2">
      <c r="A257" s="57">
        <v>45379</v>
      </c>
      <c r="B257" s="58" t="s">
        <v>193</v>
      </c>
      <c r="C257" s="71" t="s">
        <v>192</v>
      </c>
      <c r="D257" s="71"/>
      <c r="E257" s="59">
        <v>28</v>
      </c>
      <c r="F257" s="72">
        <v>115452</v>
      </c>
      <c r="G257" s="72"/>
      <c r="H257" s="72"/>
      <c r="I257" s="73"/>
      <c r="J257" s="73"/>
      <c r="K257" s="71" t="s">
        <v>49</v>
      </c>
      <c r="L257" s="71"/>
      <c r="M257" s="71"/>
      <c r="N257" s="71" t="s">
        <v>190</v>
      </c>
      <c r="O257" s="71"/>
      <c r="P257" s="71"/>
      <c r="Q257" s="71"/>
      <c r="R257" s="71"/>
      <c r="T257" s="71" t="s">
        <v>188</v>
      </c>
      <c r="U257" s="71"/>
      <c r="V257" s="71"/>
      <c r="W257" s="71"/>
      <c r="X257" s="71"/>
      <c r="Y257" s="74">
        <v>0</v>
      </c>
      <c r="Z257" s="74"/>
      <c r="AA257" s="74"/>
      <c r="AB257" s="74"/>
      <c r="AC257" s="74">
        <v>1145.58</v>
      </c>
      <c r="AD257" s="74"/>
      <c r="AE257" s="74"/>
      <c r="AF257" s="75" t="s">
        <v>205</v>
      </c>
      <c r="AG257" s="75"/>
      <c r="AH257" s="75"/>
      <c r="AI257" s="75"/>
      <c r="AJ257" s="75"/>
    </row>
    <row r="258" spans="1:36" s="23" customFormat="1" ht="1.5" customHeight="1" x14ac:dyDescent="0.2"/>
    <row r="259" spans="1:36" s="23" customFormat="1" ht="11.25" customHeight="1" x14ac:dyDescent="0.2">
      <c r="A259" s="57">
        <v>45397</v>
      </c>
      <c r="B259" s="58" t="s">
        <v>193</v>
      </c>
      <c r="C259" s="71" t="s">
        <v>192</v>
      </c>
      <c r="D259" s="71"/>
      <c r="E259" s="59">
        <v>33</v>
      </c>
      <c r="F259" s="72">
        <v>115779</v>
      </c>
      <c r="G259" s="72"/>
      <c r="H259" s="72"/>
      <c r="I259" s="73"/>
      <c r="J259" s="73"/>
      <c r="K259" s="71" t="s">
        <v>49</v>
      </c>
      <c r="L259" s="71"/>
      <c r="M259" s="71"/>
      <c r="N259" s="71" t="s">
        <v>187</v>
      </c>
      <c r="O259" s="71"/>
      <c r="P259" s="71"/>
      <c r="Q259" s="71"/>
      <c r="R259" s="71"/>
      <c r="T259" s="71" t="s">
        <v>188</v>
      </c>
      <c r="U259" s="71"/>
      <c r="V259" s="71"/>
      <c r="W259" s="71"/>
      <c r="X259" s="71"/>
      <c r="Y259" s="74">
        <v>0</v>
      </c>
      <c r="Z259" s="74"/>
      <c r="AA259" s="74"/>
      <c r="AB259" s="74"/>
      <c r="AC259" s="74">
        <v>1408.04</v>
      </c>
      <c r="AD259" s="74"/>
      <c r="AE259" s="74"/>
      <c r="AF259" s="75" t="s">
        <v>206</v>
      </c>
      <c r="AG259" s="75"/>
      <c r="AH259" s="75"/>
      <c r="AI259" s="75"/>
      <c r="AJ259" s="75"/>
    </row>
    <row r="260" spans="1:36" s="23" customFormat="1" ht="1.5" customHeight="1" x14ac:dyDescent="0.2"/>
    <row r="261" spans="1:36" s="23" customFormat="1" ht="12" customHeight="1" x14ac:dyDescent="0.2">
      <c r="A261" s="57">
        <v>45397</v>
      </c>
      <c r="B261" s="58" t="s">
        <v>193</v>
      </c>
      <c r="C261" s="71" t="s">
        <v>192</v>
      </c>
      <c r="D261" s="71"/>
      <c r="E261" s="59">
        <v>34</v>
      </c>
      <c r="F261" s="72">
        <v>115780</v>
      </c>
      <c r="G261" s="72"/>
      <c r="H261" s="72"/>
      <c r="I261" s="73"/>
      <c r="J261" s="73"/>
      <c r="K261" s="71" t="s">
        <v>49</v>
      </c>
      <c r="L261" s="71"/>
      <c r="M261" s="71"/>
      <c r="N261" s="71" t="s">
        <v>190</v>
      </c>
      <c r="O261" s="71"/>
      <c r="P261" s="71"/>
      <c r="Q261" s="71"/>
      <c r="R261" s="71"/>
      <c r="T261" s="71" t="s">
        <v>188</v>
      </c>
      <c r="U261" s="71"/>
      <c r="V261" s="71"/>
      <c r="W261" s="71"/>
      <c r="X261" s="71"/>
      <c r="Y261" s="74">
        <v>0</v>
      </c>
      <c r="Z261" s="74"/>
      <c r="AA261" s="74"/>
      <c r="AB261" s="74"/>
      <c r="AC261" s="74">
        <v>1044.42</v>
      </c>
      <c r="AD261" s="74"/>
      <c r="AE261" s="74"/>
      <c r="AF261" s="75" t="s">
        <v>207</v>
      </c>
      <c r="AG261" s="75"/>
      <c r="AH261" s="75"/>
      <c r="AI261" s="75"/>
      <c r="AJ261" s="75"/>
    </row>
    <row r="262" spans="1:36" s="23" customFormat="1" ht="1.5" customHeight="1" x14ac:dyDescent="0.2"/>
    <row r="263" spans="1:36" s="23" customFormat="1" ht="11.25" customHeight="1" x14ac:dyDescent="0.2">
      <c r="A263" s="57">
        <v>45412</v>
      </c>
      <c r="B263" s="58" t="s">
        <v>193</v>
      </c>
      <c r="C263" s="71" t="s">
        <v>192</v>
      </c>
      <c r="D263" s="71"/>
      <c r="E263" s="59">
        <v>41</v>
      </c>
      <c r="F263" s="72">
        <v>116035</v>
      </c>
      <c r="G263" s="72"/>
      <c r="H263" s="72"/>
      <c r="I263" s="73"/>
      <c r="J263" s="73"/>
      <c r="K263" s="71" t="s">
        <v>49</v>
      </c>
      <c r="L263" s="71"/>
      <c r="M263" s="71"/>
      <c r="N263" s="71" t="s">
        <v>187</v>
      </c>
      <c r="O263" s="71"/>
      <c r="P263" s="71"/>
      <c r="Q263" s="71"/>
      <c r="R263" s="71"/>
      <c r="T263" s="71" t="s">
        <v>188</v>
      </c>
      <c r="U263" s="71"/>
      <c r="V263" s="71"/>
      <c r="W263" s="71"/>
      <c r="X263" s="71"/>
      <c r="Y263" s="74">
        <v>0</v>
      </c>
      <c r="Z263" s="74"/>
      <c r="AA263" s="74"/>
      <c r="AB263" s="74"/>
      <c r="AC263" s="74">
        <v>1408.04</v>
      </c>
      <c r="AD263" s="74"/>
      <c r="AE263" s="74"/>
      <c r="AF263" s="75" t="s">
        <v>208</v>
      </c>
      <c r="AG263" s="75"/>
      <c r="AH263" s="75"/>
      <c r="AI263" s="75"/>
      <c r="AJ263" s="75"/>
    </row>
    <row r="264" spans="1:36" s="23" customFormat="1" ht="1.5" customHeight="1" x14ac:dyDescent="0.2"/>
    <row r="265" spans="1:36" s="23" customFormat="1" ht="12" customHeight="1" x14ac:dyDescent="0.2">
      <c r="A265" s="57">
        <v>45412</v>
      </c>
      <c r="B265" s="58" t="s">
        <v>193</v>
      </c>
      <c r="C265" s="71" t="s">
        <v>192</v>
      </c>
      <c r="D265" s="71"/>
      <c r="E265" s="59">
        <v>42</v>
      </c>
      <c r="F265" s="72">
        <v>116036</v>
      </c>
      <c r="G265" s="72"/>
      <c r="H265" s="72"/>
      <c r="I265" s="73"/>
      <c r="J265" s="73"/>
      <c r="K265" s="71" t="s">
        <v>49</v>
      </c>
      <c r="L265" s="71"/>
      <c r="M265" s="71"/>
      <c r="N265" s="71" t="s">
        <v>190</v>
      </c>
      <c r="O265" s="71"/>
      <c r="P265" s="71"/>
      <c r="Q265" s="71"/>
      <c r="R265" s="71"/>
      <c r="T265" s="71" t="s">
        <v>188</v>
      </c>
      <c r="U265" s="71"/>
      <c r="V265" s="71"/>
      <c r="W265" s="71"/>
      <c r="X265" s="71"/>
      <c r="Y265" s="74">
        <v>0</v>
      </c>
      <c r="Z265" s="74"/>
      <c r="AA265" s="74"/>
      <c r="AB265" s="74"/>
      <c r="AC265" s="74">
        <v>1044.42</v>
      </c>
      <c r="AD265" s="74"/>
      <c r="AE265" s="74"/>
      <c r="AF265" s="75" t="s">
        <v>209</v>
      </c>
      <c r="AG265" s="75"/>
      <c r="AH265" s="75"/>
      <c r="AI265" s="75"/>
      <c r="AJ265" s="75"/>
    </row>
    <row r="266" spans="1:36" s="23" customFormat="1" ht="1.5" customHeight="1" x14ac:dyDescent="0.2"/>
    <row r="267" spans="1:36" s="23" customFormat="1" ht="11.25" customHeight="1" x14ac:dyDescent="0.2">
      <c r="A267" s="57">
        <v>45427</v>
      </c>
      <c r="B267" s="58" t="s">
        <v>193</v>
      </c>
      <c r="C267" s="71" t="s">
        <v>192</v>
      </c>
      <c r="D267" s="71"/>
      <c r="E267" s="59">
        <v>46</v>
      </c>
      <c r="F267" s="72">
        <v>116406</v>
      </c>
      <c r="G267" s="72"/>
      <c r="H267" s="72"/>
      <c r="I267" s="73"/>
      <c r="J267" s="73"/>
      <c r="K267" s="71" t="s">
        <v>49</v>
      </c>
      <c r="L267" s="71"/>
      <c r="M267" s="71"/>
      <c r="N267" s="71" t="s">
        <v>187</v>
      </c>
      <c r="O267" s="71"/>
      <c r="P267" s="71"/>
      <c r="Q267" s="71"/>
      <c r="R267" s="71"/>
      <c r="T267" s="71" t="s">
        <v>188</v>
      </c>
      <c r="U267" s="71"/>
      <c r="V267" s="71"/>
      <c r="W267" s="71"/>
      <c r="X267" s="71"/>
      <c r="Y267" s="74">
        <v>0</v>
      </c>
      <c r="Z267" s="74"/>
      <c r="AA267" s="74"/>
      <c r="AB267" s="74"/>
      <c r="AC267" s="74">
        <v>1408.04</v>
      </c>
      <c r="AD267" s="74"/>
      <c r="AE267" s="74"/>
      <c r="AF267" s="75" t="s">
        <v>210</v>
      </c>
      <c r="AG267" s="75"/>
      <c r="AH267" s="75"/>
      <c r="AI267" s="75"/>
      <c r="AJ267" s="75"/>
    </row>
    <row r="268" spans="1:36" s="23" customFormat="1" ht="1.5" customHeight="1" x14ac:dyDescent="0.2"/>
    <row r="269" spans="1:36" s="23" customFormat="1" ht="12" customHeight="1" x14ac:dyDescent="0.2">
      <c r="A269" s="57">
        <v>45427</v>
      </c>
      <c r="B269" s="58" t="s">
        <v>193</v>
      </c>
      <c r="C269" s="71" t="s">
        <v>192</v>
      </c>
      <c r="D269" s="71"/>
      <c r="E269" s="59">
        <v>47</v>
      </c>
      <c r="F269" s="72">
        <v>116407</v>
      </c>
      <c r="G269" s="72"/>
      <c r="H269" s="72"/>
      <c r="I269" s="73"/>
      <c r="J269" s="73"/>
      <c r="K269" s="71" t="s">
        <v>49</v>
      </c>
      <c r="L269" s="71"/>
      <c r="M269" s="71"/>
      <c r="N269" s="71" t="s">
        <v>190</v>
      </c>
      <c r="O269" s="71"/>
      <c r="P269" s="71"/>
      <c r="Q269" s="71"/>
      <c r="R269" s="71"/>
      <c r="T269" s="71" t="s">
        <v>188</v>
      </c>
      <c r="U269" s="71"/>
      <c r="V269" s="71"/>
      <c r="W269" s="71"/>
      <c r="X269" s="71"/>
      <c r="Y269" s="74">
        <v>0</v>
      </c>
      <c r="Z269" s="74"/>
      <c r="AA269" s="74"/>
      <c r="AB269" s="74"/>
      <c r="AC269" s="74">
        <v>1044.42</v>
      </c>
      <c r="AD269" s="74"/>
      <c r="AE269" s="74"/>
      <c r="AF269" s="75" t="s">
        <v>211</v>
      </c>
      <c r="AG269" s="75"/>
      <c r="AH269" s="75"/>
      <c r="AI269" s="75"/>
      <c r="AJ269" s="75"/>
    </row>
    <row r="270" spans="1:36" s="23" customFormat="1" ht="1.5" customHeight="1" x14ac:dyDescent="0.2"/>
    <row r="271" spans="1:36" s="23" customFormat="1" ht="11.25" customHeight="1" x14ac:dyDescent="0.2">
      <c r="A271" s="57">
        <v>45443</v>
      </c>
      <c r="B271" s="58" t="s">
        <v>193</v>
      </c>
      <c r="C271" s="71" t="s">
        <v>192</v>
      </c>
      <c r="D271" s="71"/>
      <c r="E271" s="59">
        <v>53</v>
      </c>
      <c r="F271" s="72">
        <v>116663</v>
      </c>
      <c r="G271" s="72"/>
      <c r="H271" s="72"/>
      <c r="I271" s="73"/>
      <c r="J271" s="73"/>
      <c r="K271" s="71" t="s">
        <v>49</v>
      </c>
      <c r="L271" s="71"/>
      <c r="M271" s="71"/>
      <c r="N271" s="71" t="s">
        <v>187</v>
      </c>
      <c r="O271" s="71"/>
      <c r="P271" s="71"/>
      <c r="Q271" s="71"/>
      <c r="R271" s="71"/>
      <c r="T271" s="71" t="s">
        <v>188</v>
      </c>
      <c r="U271" s="71"/>
      <c r="V271" s="71"/>
      <c r="W271" s="71"/>
      <c r="X271" s="71"/>
      <c r="Y271" s="74">
        <v>0</v>
      </c>
      <c r="Z271" s="74"/>
      <c r="AA271" s="74"/>
      <c r="AB271" s="74"/>
      <c r="AC271" s="74">
        <v>1408.04</v>
      </c>
      <c r="AD271" s="74"/>
      <c r="AE271" s="74"/>
      <c r="AF271" s="75" t="s">
        <v>212</v>
      </c>
      <c r="AG271" s="75"/>
      <c r="AH271" s="75"/>
      <c r="AI271" s="75"/>
      <c r="AJ271" s="75"/>
    </row>
    <row r="272" spans="1:36" s="23" customFormat="1" ht="1.5" customHeight="1" x14ac:dyDescent="0.2"/>
    <row r="273" spans="1:36" s="23" customFormat="1" ht="12" customHeight="1" x14ac:dyDescent="0.2">
      <c r="A273" s="57">
        <v>45443</v>
      </c>
      <c r="B273" s="58" t="s">
        <v>193</v>
      </c>
      <c r="C273" s="71" t="s">
        <v>192</v>
      </c>
      <c r="D273" s="71"/>
      <c r="E273" s="59">
        <v>54</v>
      </c>
      <c r="F273" s="72">
        <v>116664</v>
      </c>
      <c r="G273" s="72"/>
      <c r="H273" s="72"/>
      <c r="I273" s="73"/>
      <c r="J273" s="73"/>
      <c r="K273" s="71" t="s">
        <v>49</v>
      </c>
      <c r="L273" s="71"/>
      <c r="M273" s="71"/>
      <c r="N273" s="71" t="s">
        <v>190</v>
      </c>
      <c r="O273" s="71"/>
      <c r="P273" s="71"/>
      <c r="Q273" s="71"/>
      <c r="R273" s="71"/>
      <c r="T273" s="71" t="s">
        <v>188</v>
      </c>
      <c r="U273" s="71"/>
      <c r="V273" s="71"/>
      <c r="W273" s="71"/>
      <c r="X273" s="71"/>
      <c r="Y273" s="74">
        <v>0</v>
      </c>
      <c r="Z273" s="74"/>
      <c r="AA273" s="74"/>
      <c r="AB273" s="74"/>
      <c r="AC273" s="74">
        <v>1044.42</v>
      </c>
      <c r="AD273" s="74"/>
      <c r="AE273" s="74"/>
      <c r="AF273" s="75" t="s">
        <v>213</v>
      </c>
      <c r="AG273" s="75"/>
      <c r="AH273" s="75"/>
      <c r="AI273" s="75"/>
      <c r="AJ273" s="75"/>
    </row>
    <row r="274" spans="1:36" s="23" customFormat="1" ht="1.5" customHeight="1" x14ac:dyDescent="0.2"/>
    <row r="275" spans="1:36" s="23" customFormat="1" ht="11.25" customHeight="1" x14ac:dyDescent="0.2">
      <c r="A275" s="57">
        <v>45457</v>
      </c>
      <c r="B275" s="58" t="s">
        <v>193</v>
      </c>
      <c r="C275" s="71" t="s">
        <v>192</v>
      </c>
      <c r="D275" s="71"/>
      <c r="E275" s="59">
        <v>58</v>
      </c>
      <c r="F275" s="72">
        <v>116982</v>
      </c>
      <c r="G275" s="72"/>
      <c r="H275" s="72"/>
      <c r="I275" s="73"/>
      <c r="J275" s="73"/>
      <c r="K275" s="71" t="s">
        <v>49</v>
      </c>
      <c r="L275" s="71"/>
      <c r="M275" s="71"/>
      <c r="N275" s="71" t="s">
        <v>187</v>
      </c>
      <c r="O275" s="71"/>
      <c r="P275" s="71"/>
      <c r="Q275" s="71"/>
      <c r="R275" s="71"/>
      <c r="T275" s="71" t="s">
        <v>188</v>
      </c>
      <c r="U275" s="71"/>
      <c r="V275" s="71"/>
      <c r="W275" s="71"/>
      <c r="X275" s="71"/>
      <c r="Y275" s="74">
        <v>0</v>
      </c>
      <c r="Z275" s="74"/>
      <c r="AA275" s="74"/>
      <c r="AB275" s="74"/>
      <c r="AC275" s="74">
        <v>1408.04</v>
      </c>
      <c r="AD275" s="74"/>
      <c r="AE275" s="74"/>
      <c r="AF275" s="75" t="s">
        <v>214</v>
      </c>
      <c r="AG275" s="75"/>
      <c r="AH275" s="75"/>
      <c r="AI275" s="75"/>
      <c r="AJ275" s="75"/>
    </row>
    <row r="276" spans="1:36" s="23" customFormat="1" ht="1.5" customHeight="1" x14ac:dyDescent="0.2"/>
    <row r="277" spans="1:36" s="23" customFormat="1" ht="12" customHeight="1" x14ac:dyDescent="0.2">
      <c r="A277" s="57">
        <v>45457</v>
      </c>
      <c r="B277" s="58" t="s">
        <v>193</v>
      </c>
      <c r="C277" s="71" t="s">
        <v>192</v>
      </c>
      <c r="D277" s="71"/>
      <c r="E277" s="59">
        <v>59</v>
      </c>
      <c r="F277" s="72">
        <v>116983</v>
      </c>
      <c r="G277" s="72"/>
      <c r="H277" s="72"/>
      <c r="I277" s="73"/>
      <c r="J277" s="73"/>
      <c r="K277" s="71" t="s">
        <v>49</v>
      </c>
      <c r="L277" s="71"/>
      <c r="M277" s="71"/>
      <c r="N277" s="71" t="s">
        <v>190</v>
      </c>
      <c r="O277" s="71"/>
      <c r="P277" s="71"/>
      <c r="Q277" s="71"/>
      <c r="R277" s="71"/>
      <c r="T277" s="71" t="s">
        <v>188</v>
      </c>
      <c r="U277" s="71"/>
      <c r="V277" s="71"/>
      <c r="W277" s="71"/>
      <c r="X277" s="71"/>
      <c r="Y277" s="74">
        <v>0</v>
      </c>
      <c r="Z277" s="74"/>
      <c r="AA277" s="74"/>
      <c r="AB277" s="74"/>
      <c r="AC277" s="74">
        <v>1044.42</v>
      </c>
      <c r="AD277" s="74"/>
      <c r="AE277" s="74"/>
      <c r="AF277" s="75" t="s">
        <v>215</v>
      </c>
      <c r="AG277" s="75"/>
      <c r="AH277" s="75"/>
      <c r="AI277" s="75"/>
      <c r="AJ277" s="75"/>
    </row>
    <row r="278" spans="1:36" s="23" customFormat="1" ht="1.5" customHeight="1" x14ac:dyDescent="0.2"/>
    <row r="279" spans="1:36" s="23" customFormat="1" ht="11.25" customHeight="1" x14ac:dyDescent="0.2">
      <c r="A279" s="57">
        <v>45471</v>
      </c>
      <c r="B279" s="58" t="s">
        <v>193</v>
      </c>
      <c r="C279" s="71" t="s">
        <v>192</v>
      </c>
      <c r="D279" s="71"/>
      <c r="E279" s="59">
        <v>65</v>
      </c>
      <c r="F279" s="72">
        <v>117218</v>
      </c>
      <c r="G279" s="72"/>
      <c r="H279" s="72"/>
      <c r="I279" s="73"/>
      <c r="J279" s="73"/>
      <c r="K279" s="71" t="s">
        <v>49</v>
      </c>
      <c r="L279" s="71"/>
      <c r="M279" s="71"/>
      <c r="N279" s="71" t="s">
        <v>187</v>
      </c>
      <c r="O279" s="71"/>
      <c r="P279" s="71"/>
      <c r="Q279" s="71"/>
      <c r="R279" s="71"/>
      <c r="T279" s="71" t="s">
        <v>188</v>
      </c>
      <c r="U279" s="71"/>
      <c r="V279" s="71"/>
      <c r="W279" s="71"/>
      <c r="X279" s="71"/>
      <c r="Y279" s="74">
        <v>0</v>
      </c>
      <c r="Z279" s="74"/>
      <c r="AA279" s="74"/>
      <c r="AB279" s="74"/>
      <c r="AC279" s="74">
        <v>1408.04</v>
      </c>
      <c r="AD279" s="74"/>
      <c r="AE279" s="74"/>
      <c r="AF279" s="75" t="s">
        <v>216</v>
      </c>
      <c r="AG279" s="75"/>
      <c r="AH279" s="75"/>
      <c r="AI279" s="75"/>
      <c r="AJ279" s="75"/>
    </row>
    <row r="280" spans="1:36" s="23" customFormat="1" ht="1.5" customHeight="1" x14ac:dyDescent="0.2"/>
    <row r="281" spans="1:36" s="23" customFormat="1" ht="12" customHeight="1" x14ac:dyDescent="0.2">
      <c r="A281" s="57">
        <v>45471</v>
      </c>
      <c r="B281" s="58" t="s">
        <v>193</v>
      </c>
      <c r="C281" s="71" t="s">
        <v>192</v>
      </c>
      <c r="D281" s="71"/>
      <c r="E281" s="59">
        <v>66</v>
      </c>
      <c r="F281" s="72">
        <v>117219</v>
      </c>
      <c r="G281" s="72"/>
      <c r="H281" s="72"/>
      <c r="I281" s="73"/>
      <c r="J281" s="73"/>
      <c r="K281" s="71" t="s">
        <v>49</v>
      </c>
      <c r="L281" s="71"/>
      <c r="M281" s="71"/>
      <c r="N281" s="71" t="s">
        <v>190</v>
      </c>
      <c r="O281" s="71"/>
      <c r="P281" s="71"/>
      <c r="Q281" s="71"/>
      <c r="R281" s="71"/>
      <c r="T281" s="71" t="s">
        <v>188</v>
      </c>
      <c r="U281" s="71"/>
      <c r="V281" s="71"/>
      <c r="W281" s="71"/>
      <c r="X281" s="71"/>
      <c r="Y281" s="74">
        <v>0</v>
      </c>
      <c r="Z281" s="74"/>
      <c r="AA281" s="74"/>
      <c r="AB281" s="74"/>
      <c r="AC281" s="74">
        <v>1044.42</v>
      </c>
      <c r="AD281" s="74"/>
      <c r="AE281" s="74"/>
      <c r="AF281" s="75" t="s">
        <v>217</v>
      </c>
      <c r="AG281" s="75"/>
      <c r="AH281" s="75"/>
      <c r="AI281" s="75"/>
      <c r="AJ281" s="75"/>
    </row>
    <row r="282" spans="1:36" s="23" customFormat="1" ht="1.5" customHeight="1" x14ac:dyDescent="0.2"/>
    <row r="283" spans="1:36" s="23" customFormat="1" ht="11.25" customHeight="1" x14ac:dyDescent="0.2">
      <c r="A283" s="57">
        <v>45488</v>
      </c>
      <c r="B283" s="58" t="s">
        <v>193</v>
      </c>
      <c r="C283" s="71" t="s">
        <v>192</v>
      </c>
      <c r="D283" s="71"/>
      <c r="E283" s="59">
        <v>71</v>
      </c>
      <c r="F283" s="72">
        <v>117580</v>
      </c>
      <c r="G283" s="72"/>
      <c r="H283" s="72"/>
      <c r="I283" s="73"/>
      <c r="J283" s="73"/>
      <c r="K283" s="71" t="s">
        <v>49</v>
      </c>
      <c r="L283" s="71"/>
      <c r="M283" s="71"/>
      <c r="N283" s="71" t="s">
        <v>187</v>
      </c>
      <c r="O283" s="71"/>
      <c r="P283" s="71"/>
      <c r="Q283" s="71"/>
      <c r="R283" s="71"/>
      <c r="T283" s="71" t="s">
        <v>188</v>
      </c>
      <c r="U283" s="71"/>
      <c r="V283" s="71"/>
      <c r="W283" s="71"/>
      <c r="X283" s="71"/>
      <c r="Y283" s="74">
        <v>0</v>
      </c>
      <c r="Z283" s="74"/>
      <c r="AA283" s="74"/>
      <c r="AB283" s="74"/>
      <c r="AC283" s="74">
        <v>1404.28</v>
      </c>
      <c r="AD283" s="74"/>
      <c r="AE283" s="74"/>
      <c r="AF283" s="75" t="s">
        <v>218</v>
      </c>
      <c r="AG283" s="75"/>
      <c r="AH283" s="75"/>
      <c r="AI283" s="75"/>
      <c r="AJ283" s="75"/>
    </row>
    <row r="284" spans="1:36" s="23" customFormat="1" ht="1.5" customHeight="1" x14ac:dyDescent="0.2"/>
    <row r="285" spans="1:36" s="23" customFormat="1" ht="12" customHeight="1" x14ac:dyDescent="0.2">
      <c r="A285" s="57">
        <v>45488</v>
      </c>
      <c r="B285" s="58" t="s">
        <v>193</v>
      </c>
      <c r="C285" s="71" t="s">
        <v>192</v>
      </c>
      <c r="D285" s="71"/>
      <c r="E285" s="59">
        <v>72</v>
      </c>
      <c r="F285" s="72">
        <v>117581</v>
      </c>
      <c r="G285" s="72"/>
      <c r="H285" s="72"/>
      <c r="I285" s="73"/>
      <c r="J285" s="73"/>
      <c r="K285" s="71" t="s">
        <v>49</v>
      </c>
      <c r="L285" s="71"/>
      <c r="M285" s="71"/>
      <c r="N285" s="71" t="s">
        <v>190</v>
      </c>
      <c r="O285" s="71"/>
      <c r="P285" s="71"/>
      <c r="Q285" s="71"/>
      <c r="R285" s="71"/>
      <c r="T285" s="71" t="s">
        <v>188</v>
      </c>
      <c r="U285" s="71"/>
      <c r="V285" s="71"/>
      <c r="W285" s="71"/>
      <c r="X285" s="71"/>
      <c r="Y285" s="74">
        <v>0</v>
      </c>
      <c r="Z285" s="74"/>
      <c r="AA285" s="74"/>
      <c r="AB285" s="74"/>
      <c r="AC285" s="74">
        <v>1041.5999999999999</v>
      </c>
      <c r="AD285" s="74"/>
      <c r="AE285" s="74"/>
      <c r="AF285" s="75" t="s">
        <v>219</v>
      </c>
      <c r="AG285" s="75"/>
      <c r="AH285" s="75"/>
      <c r="AI285" s="75"/>
      <c r="AJ285" s="75"/>
    </row>
    <row r="286" spans="1:36" s="23" customFormat="1" ht="1.5" customHeight="1" x14ac:dyDescent="0.2"/>
    <row r="287" spans="1:36" s="23" customFormat="1" ht="11.25" customHeight="1" x14ac:dyDescent="0.2">
      <c r="A287" s="57">
        <v>45504</v>
      </c>
      <c r="B287" s="58" t="s">
        <v>193</v>
      </c>
      <c r="C287" s="71" t="s">
        <v>192</v>
      </c>
      <c r="D287" s="71"/>
      <c r="E287" s="59">
        <v>78</v>
      </c>
      <c r="F287" s="72">
        <v>117838</v>
      </c>
      <c r="G287" s="72"/>
      <c r="H287" s="72"/>
      <c r="I287" s="73"/>
      <c r="J287" s="73"/>
      <c r="K287" s="71" t="s">
        <v>49</v>
      </c>
      <c r="L287" s="71"/>
      <c r="M287" s="71"/>
      <c r="N287" s="71" t="s">
        <v>187</v>
      </c>
      <c r="O287" s="71"/>
      <c r="P287" s="71"/>
      <c r="Q287" s="71"/>
      <c r="R287" s="71"/>
      <c r="T287" s="71" t="s">
        <v>188</v>
      </c>
      <c r="U287" s="71"/>
      <c r="V287" s="71"/>
      <c r="W287" s="71"/>
      <c r="X287" s="71"/>
      <c r="Y287" s="74">
        <v>0</v>
      </c>
      <c r="Z287" s="74"/>
      <c r="AA287" s="74"/>
      <c r="AB287" s="74"/>
      <c r="AC287" s="74">
        <v>1406.95</v>
      </c>
      <c r="AD287" s="74"/>
      <c r="AE287" s="74"/>
      <c r="AF287" s="75" t="s">
        <v>220</v>
      </c>
      <c r="AG287" s="75"/>
      <c r="AH287" s="75"/>
      <c r="AI287" s="75"/>
      <c r="AJ287" s="75"/>
    </row>
    <row r="288" spans="1:36" s="23" customFormat="1" ht="2.25" customHeight="1" x14ac:dyDescent="0.2"/>
    <row r="289" spans="1:36" s="23" customFormat="1" ht="11.25" customHeight="1" x14ac:dyDescent="0.2">
      <c r="A289" s="57">
        <v>45504</v>
      </c>
      <c r="B289" s="58" t="s">
        <v>193</v>
      </c>
      <c r="C289" s="71" t="s">
        <v>192</v>
      </c>
      <c r="D289" s="71"/>
      <c r="E289" s="59">
        <v>79</v>
      </c>
      <c r="F289" s="72">
        <v>117839</v>
      </c>
      <c r="G289" s="72"/>
      <c r="H289" s="72"/>
      <c r="I289" s="73"/>
      <c r="J289" s="73"/>
      <c r="K289" s="71" t="s">
        <v>49</v>
      </c>
      <c r="L289" s="71"/>
      <c r="M289" s="71"/>
      <c r="N289" s="71" t="s">
        <v>190</v>
      </c>
      <c r="O289" s="71"/>
      <c r="P289" s="71"/>
      <c r="Q289" s="71"/>
      <c r="R289" s="71"/>
      <c r="T289" s="71" t="s">
        <v>188</v>
      </c>
      <c r="U289" s="71"/>
      <c r="V289" s="71"/>
      <c r="W289" s="71"/>
      <c r="X289" s="71"/>
      <c r="Y289" s="74">
        <v>0</v>
      </c>
      <c r="Z289" s="74"/>
      <c r="AA289" s="74"/>
      <c r="AB289" s="74"/>
      <c r="AC289" s="74">
        <v>1042.3499999999999</v>
      </c>
      <c r="AD289" s="74"/>
      <c r="AE289" s="74"/>
      <c r="AF289" s="75" t="s">
        <v>221</v>
      </c>
      <c r="AG289" s="75"/>
      <c r="AH289" s="75"/>
      <c r="AI289" s="75"/>
      <c r="AJ289" s="75"/>
    </row>
    <row r="290" spans="1:36" s="23" customFormat="1" ht="1.5" customHeight="1" x14ac:dyDescent="0.2"/>
    <row r="291" spans="1:36" s="23" customFormat="1" ht="11.25" customHeight="1" x14ac:dyDescent="0.2">
      <c r="A291" s="57">
        <v>45519</v>
      </c>
      <c r="B291" s="58" t="s">
        <v>193</v>
      </c>
      <c r="C291" s="71" t="s">
        <v>192</v>
      </c>
      <c r="D291" s="71"/>
      <c r="E291" s="59">
        <v>83</v>
      </c>
      <c r="F291" s="72">
        <v>118178</v>
      </c>
      <c r="G291" s="72"/>
      <c r="H291" s="72"/>
      <c r="I291" s="73"/>
      <c r="J291" s="73"/>
      <c r="K291" s="71" t="s">
        <v>49</v>
      </c>
      <c r="L291" s="71"/>
      <c r="M291" s="71"/>
      <c r="N291" s="71" t="s">
        <v>187</v>
      </c>
      <c r="O291" s="71"/>
      <c r="P291" s="71"/>
      <c r="Q291" s="71"/>
      <c r="R291" s="71"/>
      <c r="T291" s="71" t="s">
        <v>188</v>
      </c>
      <c r="U291" s="71"/>
      <c r="V291" s="71"/>
      <c r="W291" s="71"/>
      <c r="X291" s="71"/>
      <c r="Y291" s="74">
        <v>0</v>
      </c>
      <c r="Z291" s="74"/>
      <c r="AA291" s="74"/>
      <c r="AB291" s="74"/>
      <c r="AC291" s="74">
        <v>1235.51</v>
      </c>
      <c r="AD291" s="74"/>
      <c r="AE291" s="74"/>
      <c r="AF291" s="75" t="s">
        <v>222</v>
      </c>
      <c r="AG291" s="75"/>
      <c r="AH291" s="75"/>
      <c r="AI291" s="75"/>
      <c r="AJ291" s="75"/>
    </row>
    <row r="292" spans="1:36" s="23" customFormat="1" ht="2.25" customHeight="1" x14ac:dyDescent="0.2"/>
    <row r="293" spans="1:36" s="23" customFormat="1" ht="11.25" customHeight="1" x14ac:dyDescent="0.2">
      <c r="A293" s="57">
        <v>45519</v>
      </c>
      <c r="B293" s="58" t="s">
        <v>193</v>
      </c>
      <c r="C293" s="71" t="s">
        <v>192</v>
      </c>
      <c r="D293" s="71"/>
      <c r="E293" s="59">
        <v>84</v>
      </c>
      <c r="F293" s="72">
        <v>118179</v>
      </c>
      <c r="G293" s="72"/>
      <c r="H293" s="72"/>
      <c r="I293" s="73"/>
      <c r="J293" s="73"/>
      <c r="K293" s="71" t="s">
        <v>49</v>
      </c>
      <c r="L293" s="71"/>
      <c r="M293" s="71"/>
      <c r="N293" s="71" t="s">
        <v>190</v>
      </c>
      <c r="O293" s="71"/>
      <c r="P293" s="71"/>
      <c r="Q293" s="71"/>
      <c r="R293" s="71"/>
      <c r="T293" s="71" t="s">
        <v>188</v>
      </c>
      <c r="U293" s="71"/>
      <c r="V293" s="71"/>
      <c r="W293" s="71"/>
      <c r="X293" s="71"/>
      <c r="Y293" s="74">
        <v>0</v>
      </c>
      <c r="Z293" s="74"/>
      <c r="AA293" s="74"/>
      <c r="AB293" s="74"/>
      <c r="AC293" s="74">
        <v>1042.3499999999999</v>
      </c>
      <c r="AD293" s="74"/>
      <c r="AE293" s="74"/>
      <c r="AF293" s="75" t="s">
        <v>223</v>
      </c>
      <c r="AG293" s="75"/>
      <c r="AH293" s="75"/>
      <c r="AI293" s="75"/>
      <c r="AJ293" s="75"/>
    </row>
    <row r="294" spans="1:36" s="23" customFormat="1" ht="1.5" customHeight="1" x14ac:dyDescent="0.2"/>
    <row r="295" spans="1:36" s="23" customFormat="1" ht="11.25" customHeight="1" x14ac:dyDescent="0.2">
      <c r="A295" s="57">
        <v>45534</v>
      </c>
      <c r="B295" s="58" t="s">
        <v>193</v>
      </c>
      <c r="C295" s="71" t="s">
        <v>192</v>
      </c>
      <c r="D295" s="71"/>
      <c r="E295" s="59">
        <v>90</v>
      </c>
      <c r="F295" s="72">
        <v>118465</v>
      </c>
      <c r="G295" s="72"/>
      <c r="H295" s="72"/>
      <c r="I295" s="73"/>
      <c r="J295" s="73"/>
      <c r="K295" s="71" t="s">
        <v>49</v>
      </c>
      <c r="L295" s="71"/>
      <c r="M295" s="71"/>
      <c r="N295" s="71" t="s">
        <v>187</v>
      </c>
      <c r="O295" s="71"/>
      <c r="P295" s="71"/>
      <c r="Q295" s="71"/>
      <c r="R295" s="71"/>
      <c r="T295" s="71" t="s">
        <v>188</v>
      </c>
      <c r="U295" s="71"/>
      <c r="V295" s="71"/>
      <c r="W295" s="71"/>
      <c r="X295" s="71"/>
      <c r="Y295" s="74">
        <v>0</v>
      </c>
      <c r="Z295" s="74"/>
      <c r="AA295" s="74"/>
      <c r="AB295" s="74"/>
      <c r="AC295" s="74">
        <v>1235.51</v>
      </c>
      <c r="AD295" s="74"/>
      <c r="AE295" s="74"/>
      <c r="AF295" s="75" t="s">
        <v>224</v>
      </c>
      <c r="AG295" s="75"/>
      <c r="AH295" s="75"/>
      <c r="AI295" s="75"/>
      <c r="AJ295" s="75"/>
    </row>
    <row r="296" spans="1:36" s="23" customFormat="1" ht="2.25" customHeight="1" x14ac:dyDescent="0.2"/>
    <row r="297" spans="1:36" s="23" customFormat="1" ht="11.25" customHeight="1" x14ac:dyDescent="0.2">
      <c r="A297" s="57">
        <v>45534</v>
      </c>
      <c r="B297" s="58" t="s">
        <v>193</v>
      </c>
      <c r="C297" s="71" t="s">
        <v>192</v>
      </c>
      <c r="D297" s="71"/>
      <c r="E297" s="59">
        <v>91</v>
      </c>
      <c r="F297" s="72">
        <v>118466</v>
      </c>
      <c r="G297" s="72"/>
      <c r="H297" s="72"/>
      <c r="I297" s="73"/>
      <c r="J297" s="73"/>
      <c r="K297" s="71" t="s">
        <v>49</v>
      </c>
      <c r="L297" s="71"/>
      <c r="M297" s="71"/>
      <c r="N297" s="71" t="s">
        <v>190</v>
      </c>
      <c r="O297" s="71"/>
      <c r="P297" s="71"/>
      <c r="Q297" s="71"/>
      <c r="R297" s="71"/>
      <c r="T297" s="71" t="s">
        <v>188</v>
      </c>
      <c r="U297" s="71"/>
      <c r="V297" s="71"/>
      <c r="W297" s="71"/>
      <c r="X297" s="71"/>
      <c r="Y297" s="74">
        <v>0</v>
      </c>
      <c r="Z297" s="74"/>
      <c r="AA297" s="74"/>
      <c r="AB297" s="74"/>
      <c r="AC297" s="74">
        <v>1042.3499999999999</v>
      </c>
      <c r="AD297" s="74"/>
      <c r="AE297" s="74"/>
      <c r="AF297" s="75" t="s">
        <v>225</v>
      </c>
      <c r="AG297" s="75"/>
      <c r="AH297" s="75"/>
      <c r="AI297" s="75"/>
      <c r="AJ297" s="75"/>
    </row>
    <row r="298" spans="1:36" s="23" customFormat="1" ht="1.5" customHeight="1" x14ac:dyDescent="0.2"/>
    <row r="299" spans="1:36" s="23" customFormat="1" ht="11.25" customHeight="1" x14ac:dyDescent="0.2">
      <c r="A299" s="57">
        <v>45548</v>
      </c>
      <c r="B299" s="58" t="s">
        <v>193</v>
      </c>
      <c r="C299" s="71" t="s">
        <v>192</v>
      </c>
      <c r="D299" s="71"/>
      <c r="E299" s="59">
        <v>95</v>
      </c>
      <c r="F299" s="72">
        <v>118774</v>
      </c>
      <c r="G299" s="72"/>
      <c r="H299" s="72"/>
      <c r="I299" s="73"/>
      <c r="J299" s="73"/>
      <c r="K299" s="71" t="s">
        <v>49</v>
      </c>
      <c r="L299" s="71"/>
      <c r="M299" s="71"/>
      <c r="N299" s="71" t="s">
        <v>187</v>
      </c>
      <c r="O299" s="71"/>
      <c r="P299" s="71"/>
      <c r="Q299" s="71"/>
      <c r="R299" s="71"/>
      <c r="T299" s="71" t="s">
        <v>188</v>
      </c>
      <c r="U299" s="71"/>
      <c r="V299" s="71"/>
      <c r="W299" s="71"/>
      <c r="X299" s="71"/>
      <c r="Y299" s="74">
        <v>0</v>
      </c>
      <c r="Z299" s="74"/>
      <c r="AA299" s="74"/>
      <c r="AB299" s="74"/>
      <c r="AC299" s="74">
        <v>1235.51</v>
      </c>
      <c r="AD299" s="74"/>
      <c r="AE299" s="74"/>
      <c r="AF299" s="75" t="s">
        <v>226</v>
      </c>
      <c r="AG299" s="75"/>
      <c r="AH299" s="75"/>
      <c r="AI299" s="75"/>
      <c r="AJ299" s="75"/>
    </row>
    <row r="300" spans="1:36" s="23" customFormat="1" ht="2.25" customHeight="1" x14ac:dyDescent="0.2"/>
    <row r="301" spans="1:36" s="23" customFormat="1" ht="11.25" customHeight="1" x14ac:dyDescent="0.2">
      <c r="A301" s="57">
        <v>45548</v>
      </c>
      <c r="B301" s="58" t="s">
        <v>193</v>
      </c>
      <c r="C301" s="71" t="s">
        <v>192</v>
      </c>
      <c r="D301" s="71"/>
      <c r="E301" s="59">
        <v>96</v>
      </c>
      <c r="F301" s="72">
        <v>118775</v>
      </c>
      <c r="G301" s="72"/>
      <c r="H301" s="72"/>
      <c r="I301" s="73"/>
      <c r="J301" s="73"/>
      <c r="K301" s="71" t="s">
        <v>49</v>
      </c>
      <c r="L301" s="71"/>
      <c r="M301" s="71"/>
      <c r="N301" s="71" t="s">
        <v>190</v>
      </c>
      <c r="O301" s="71"/>
      <c r="P301" s="71"/>
      <c r="Q301" s="71"/>
      <c r="R301" s="71"/>
      <c r="T301" s="71" t="s">
        <v>188</v>
      </c>
      <c r="U301" s="71"/>
      <c r="V301" s="71"/>
      <c r="W301" s="71"/>
      <c r="X301" s="71"/>
      <c r="Y301" s="74">
        <v>0</v>
      </c>
      <c r="Z301" s="74"/>
      <c r="AA301" s="74"/>
      <c r="AB301" s="74"/>
      <c r="AC301" s="74">
        <v>1042.3499999999999</v>
      </c>
      <c r="AD301" s="74"/>
      <c r="AE301" s="74"/>
      <c r="AF301" s="75" t="s">
        <v>227</v>
      </c>
      <c r="AG301" s="75"/>
      <c r="AH301" s="75"/>
      <c r="AI301" s="75"/>
      <c r="AJ301" s="75"/>
    </row>
    <row r="302" spans="1:36" s="23" customFormat="1" ht="1.5" customHeight="1" x14ac:dyDescent="0.2"/>
    <row r="303" spans="1:36" s="23" customFormat="1" ht="11.25" customHeight="1" x14ac:dyDescent="0.2">
      <c r="A303" s="57">
        <v>45565</v>
      </c>
      <c r="B303" s="58" t="s">
        <v>193</v>
      </c>
      <c r="C303" s="71" t="s">
        <v>192</v>
      </c>
      <c r="D303" s="71"/>
      <c r="E303" s="59">
        <v>101</v>
      </c>
      <c r="F303" s="72">
        <v>119021</v>
      </c>
      <c r="G303" s="72"/>
      <c r="H303" s="72"/>
      <c r="I303" s="73"/>
      <c r="J303" s="73"/>
      <c r="K303" s="71" t="s">
        <v>49</v>
      </c>
      <c r="L303" s="71"/>
      <c r="M303" s="71"/>
      <c r="N303" s="71" t="s">
        <v>187</v>
      </c>
      <c r="O303" s="71"/>
      <c r="P303" s="71"/>
      <c r="Q303" s="71"/>
      <c r="R303" s="71"/>
      <c r="T303" s="71" t="s">
        <v>188</v>
      </c>
      <c r="U303" s="71"/>
      <c r="V303" s="71"/>
      <c r="W303" s="71"/>
      <c r="X303" s="71"/>
      <c r="Y303" s="74">
        <v>0</v>
      </c>
      <c r="Z303" s="74"/>
      <c r="AA303" s="74"/>
      <c r="AB303" s="74"/>
      <c r="AC303" s="74">
        <v>1235.51</v>
      </c>
      <c r="AD303" s="74"/>
      <c r="AE303" s="74"/>
      <c r="AF303" s="75" t="s">
        <v>228</v>
      </c>
      <c r="AG303" s="75"/>
      <c r="AH303" s="75"/>
      <c r="AI303" s="75"/>
      <c r="AJ303" s="75"/>
    </row>
    <row r="304" spans="1:36" s="23" customFormat="1" ht="2.25" customHeight="1" x14ac:dyDescent="0.2"/>
    <row r="305" spans="1:36" s="23" customFormat="1" ht="11.25" customHeight="1" x14ac:dyDescent="0.2">
      <c r="A305" s="57">
        <v>45565</v>
      </c>
      <c r="B305" s="58" t="s">
        <v>193</v>
      </c>
      <c r="C305" s="71" t="s">
        <v>192</v>
      </c>
      <c r="D305" s="71"/>
      <c r="E305" s="59">
        <v>102</v>
      </c>
      <c r="F305" s="72">
        <v>119022</v>
      </c>
      <c r="G305" s="72"/>
      <c r="H305" s="72"/>
      <c r="I305" s="73"/>
      <c r="J305" s="73"/>
      <c r="K305" s="71" t="s">
        <v>49</v>
      </c>
      <c r="L305" s="71"/>
      <c r="M305" s="71"/>
      <c r="N305" s="71" t="s">
        <v>190</v>
      </c>
      <c r="O305" s="71"/>
      <c r="P305" s="71"/>
      <c r="Q305" s="71"/>
      <c r="R305" s="71"/>
      <c r="T305" s="71" t="s">
        <v>188</v>
      </c>
      <c r="U305" s="71"/>
      <c r="V305" s="71"/>
      <c r="W305" s="71"/>
      <c r="X305" s="71"/>
      <c r="Y305" s="74">
        <v>0</v>
      </c>
      <c r="Z305" s="74"/>
      <c r="AA305" s="74"/>
      <c r="AB305" s="74"/>
      <c r="AC305" s="74">
        <v>1042.3499999999999</v>
      </c>
      <c r="AD305" s="74"/>
      <c r="AE305" s="74"/>
      <c r="AF305" s="75" t="s">
        <v>229</v>
      </c>
      <c r="AG305" s="75"/>
      <c r="AH305" s="75"/>
      <c r="AI305" s="75"/>
      <c r="AJ305" s="75"/>
    </row>
    <row r="306" spans="1:36" s="23" customFormat="1" ht="1.5" customHeight="1" x14ac:dyDescent="0.2"/>
    <row r="307" spans="1:36" s="23" customFormat="1" ht="11.25" customHeight="1" x14ac:dyDescent="0.2">
      <c r="A307" s="57">
        <v>45580</v>
      </c>
      <c r="B307" s="58" t="s">
        <v>193</v>
      </c>
      <c r="C307" s="71" t="s">
        <v>192</v>
      </c>
      <c r="D307" s="71"/>
      <c r="E307" s="59">
        <v>107</v>
      </c>
      <c r="F307" s="72">
        <v>119351</v>
      </c>
      <c r="G307" s="72"/>
      <c r="H307" s="72"/>
      <c r="I307" s="73"/>
      <c r="J307" s="73"/>
      <c r="K307" s="71" t="s">
        <v>49</v>
      </c>
      <c r="L307" s="71"/>
      <c r="M307" s="71"/>
      <c r="N307" s="71" t="s">
        <v>187</v>
      </c>
      <c r="O307" s="71"/>
      <c r="P307" s="71"/>
      <c r="Q307" s="71"/>
      <c r="R307" s="71"/>
      <c r="T307" s="71" t="s">
        <v>188</v>
      </c>
      <c r="U307" s="71"/>
      <c r="V307" s="71"/>
      <c r="W307" s="71"/>
      <c r="X307" s="71"/>
      <c r="Y307" s="74">
        <v>0</v>
      </c>
      <c r="Z307" s="74"/>
      <c r="AA307" s="74"/>
      <c r="AB307" s="74"/>
      <c r="AC307" s="74">
        <v>1235.51</v>
      </c>
      <c r="AD307" s="74"/>
      <c r="AE307" s="74"/>
      <c r="AF307" s="75" t="s">
        <v>230</v>
      </c>
      <c r="AG307" s="75"/>
      <c r="AH307" s="75"/>
      <c r="AI307" s="75"/>
      <c r="AJ307" s="75"/>
    </row>
    <row r="308" spans="1:36" s="23" customFormat="1" ht="2.25" customHeight="1" x14ac:dyDescent="0.2"/>
    <row r="309" spans="1:36" s="23" customFormat="1" ht="11.25" customHeight="1" x14ac:dyDescent="0.2">
      <c r="A309" s="57">
        <v>45580</v>
      </c>
      <c r="B309" s="58" t="s">
        <v>193</v>
      </c>
      <c r="C309" s="71" t="s">
        <v>192</v>
      </c>
      <c r="D309" s="71"/>
      <c r="E309" s="59">
        <v>108</v>
      </c>
      <c r="F309" s="72">
        <v>119352</v>
      </c>
      <c r="G309" s="72"/>
      <c r="H309" s="72"/>
      <c r="I309" s="73"/>
      <c r="J309" s="73"/>
      <c r="K309" s="71" t="s">
        <v>49</v>
      </c>
      <c r="L309" s="71"/>
      <c r="M309" s="71"/>
      <c r="N309" s="71" t="s">
        <v>190</v>
      </c>
      <c r="O309" s="71"/>
      <c r="P309" s="71"/>
      <c r="Q309" s="71"/>
      <c r="R309" s="71"/>
      <c r="T309" s="71" t="s">
        <v>188</v>
      </c>
      <c r="U309" s="71"/>
      <c r="V309" s="71"/>
      <c r="W309" s="71"/>
      <c r="X309" s="71"/>
      <c r="Y309" s="74">
        <v>0</v>
      </c>
      <c r="Z309" s="74"/>
      <c r="AA309" s="74"/>
      <c r="AB309" s="74"/>
      <c r="AC309" s="74">
        <v>1042.3499999999999</v>
      </c>
      <c r="AD309" s="74"/>
      <c r="AE309" s="74"/>
      <c r="AF309" s="75" t="s">
        <v>231</v>
      </c>
      <c r="AG309" s="75"/>
      <c r="AH309" s="75"/>
      <c r="AI309" s="75"/>
      <c r="AJ309" s="75"/>
    </row>
    <row r="310" spans="1:36" s="23" customFormat="1" ht="1.5" customHeight="1" x14ac:dyDescent="0.2"/>
    <row r="311" spans="1:36" s="23" customFormat="1" ht="11.25" customHeight="1" x14ac:dyDescent="0.2">
      <c r="A311" s="57">
        <v>45596</v>
      </c>
      <c r="B311" s="58" t="s">
        <v>193</v>
      </c>
      <c r="C311" s="71" t="s">
        <v>192</v>
      </c>
      <c r="D311" s="71"/>
      <c r="E311" s="59">
        <v>117</v>
      </c>
      <c r="F311" s="72">
        <v>119753</v>
      </c>
      <c r="G311" s="72"/>
      <c r="H311" s="72"/>
      <c r="I311" s="73"/>
      <c r="J311" s="73"/>
      <c r="K311" s="71" t="s">
        <v>49</v>
      </c>
      <c r="L311" s="71"/>
      <c r="M311" s="71"/>
      <c r="N311" s="71" t="s">
        <v>187</v>
      </c>
      <c r="O311" s="71"/>
      <c r="P311" s="71"/>
      <c r="Q311" s="71"/>
      <c r="R311" s="71"/>
      <c r="T311" s="71" t="s">
        <v>188</v>
      </c>
      <c r="U311" s="71"/>
      <c r="V311" s="71"/>
      <c r="W311" s="71"/>
      <c r="X311" s="71"/>
      <c r="Y311" s="74">
        <v>0</v>
      </c>
      <c r="Z311" s="74"/>
      <c r="AA311" s="74"/>
      <c r="AB311" s="74"/>
      <c r="AC311" s="74">
        <v>1235.51</v>
      </c>
      <c r="AD311" s="74"/>
      <c r="AE311" s="74"/>
      <c r="AF311" s="75" t="s">
        <v>232</v>
      </c>
      <c r="AG311" s="75"/>
      <c r="AH311" s="75"/>
      <c r="AI311" s="75"/>
      <c r="AJ311" s="75"/>
    </row>
    <row r="312" spans="1:36" s="23" customFormat="1" ht="2.25" customHeight="1" x14ac:dyDescent="0.2"/>
    <row r="313" spans="1:36" s="23" customFormat="1" ht="11.25" customHeight="1" x14ac:dyDescent="0.2">
      <c r="A313" s="57">
        <v>45596</v>
      </c>
      <c r="B313" s="58" t="s">
        <v>193</v>
      </c>
      <c r="C313" s="71" t="s">
        <v>192</v>
      </c>
      <c r="D313" s="71"/>
      <c r="E313" s="59">
        <v>118</v>
      </c>
      <c r="F313" s="72">
        <v>119754</v>
      </c>
      <c r="G313" s="72"/>
      <c r="H313" s="72"/>
      <c r="I313" s="73"/>
      <c r="J313" s="73"/>
      <c r="K313" s="71" t="s">
        <v>49</v>
      </c>
      <c r="L313" s="71"/>
      <c r="M313" s="71"/>
      <c r="N313" s="71" t="s">
        <v>190</v>
      </c>
      <c r="O313" s="71"/>
      <c r="P313" s="71"/>
      <c r="Q313" s="71"/>
      <c r="R313" s="71"/>
      <c r="T313" s="71" t="s">
        <v>188</v>
      </c>
      <c r="U313" s="71"/>
      <c r="V313" s="71"/>
      <c r="W313" s="71"/>
      <c r="X313" s="71"/>
      <c r="Y313" s="74">
        <v>0</v>
      </c>
      <c r="Z313" s="74"/>
      <c r="AA313" s="74"/>
      <c r="AB313" s="74"/>
      <c r="AC313" s="74">
        <v>1042.3499999999999</v>
      </c>
      <c r="AD313" s="74"/>
      <c r="AE313" s="74"/>
      <c r="AF313" s="75" t="s">
        <v>233</v>
      </c>
      <c r="AG313" s="75"/>
      <c r="AH313" s="75"/>
      <c r="AI313" s="75"/>
      <c r="AJ313" s="75"/>
    </row>
    <row r="314" spans="1:36" ht="1.5" customHeight="1" x14ac:dyDescent="0.2"/>
    <row r="315" spans="1:36" ht="14.25" customHeight="1" thickBot="1" x14ac:dyDescent="0.25">
      <c r="A315" s="53"/>
      <c r="B315" s="84" t="s">
        <v>192</v>
      </c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6">
        <v>0</v>
      </c>
      <c r="Z315" s="86"/>
      <c r="AA315" s="86"/>
      <c r="AB315" s="86"/>
      <c r="AC315" s="86">
        <v>47462.92</v>
      </c>
      <c r="AD315" s="86"/>
      <c r="AE315" s="86"/>
      <c r="AF315" s="87" t="s">
        <v>233</v>
      </c>
      <c r="AG315" s="87"/>
      <c r="AH315" s="87"/>
      <c r="AI315" s="87"/>
      <c r="AJ315" s="87"/>
    </row>
    <row r="316" spans="1:36" ht="15.75" customHeight="1" thickBot="1" x14ac:dyDescent="0.25">
      <c r="A316" s="54">
        <v>3550</v>
      </c>
      <c r="B316" s="92" t="s">
        <v>57</v>
      </c>
      <c r="C316" s="92"/>
      <c r="D316" s="92"/>
      <c r="E316" s="92"/>
      <c r="F316" s="92"/>
      <c r="G316" s="92"/>
      <c r="H316" s="92"/>
      <c r="I316" s="92"/>
      <c r="J316" s="92"/>
      <c r="K316" s="92"/>
      <c r="L316" s="92"/>
      <c r="M316" s="92"/>
      <c r="N316" s="92"/>
      <c r="O316" s="92"/>
      <c r="P316" s="92"/>
      <c r="Q316" s="92"/>
      <c r="R316" s="92"/>
      <c r="S316" s="92"/>
      <c r="T316" s="92"/>
      <c r="U316" s="92"/>
      <c r="V316" s="92"/>
      <c r="W316" s="93">
        <v>11222.8</v>
      </c>
      <c r="X316" s="93"/>
      <c r="Y316" s="93"/>
      <c r="Z316" s="93"/>
      <c r="AA316" s="93"/>
      <c r="AB316" s="93"/>
      <c r="AC316" s="83">
        <v>124458.67</v>
      </c>
      <c r="AD316" s="83"/>
      <c r="AE316" s="83"/>
      <c r="AF316" s="93">
        <v>6229.34</v>
      </c>
      <c r="AG316" s="93"/>
      <c r="AH316" s="93"/>
      <c r="AI316" s="93"/>
      <c r="AJ316" s="93"/>
    </row>
    <row r="317" spans="1:36" ht="22.5" customHeight="1" x14ac:dyDescent="0.2"/>
    <row r="318" spans="1:36" ht="3" customHeight="1" x14ac:dyDescent="0.2"/>
    <row r="319" spans="1:36" ht="2.25" customHeight="1" x14ac:dyDescent="0.2"/>
    <row r="320" spans="1:36" ht="14.25" customHeight="1" x14ac:dyDescent="0.2">
      <c r="A320" s="88" t="s">
        <v>234</v>
      </c>
      <c r="B320" s="88"/>
      <c r="C320" s="88"/>
      <c r="W320" s="89">
        <v>11222.8</v>
      </c>
      <c r="X320" s="89"/>
      <c r="Y320" s="89"/>
      <c r="Z320" s="89"/>
      <c r="AA320" s="89"/>
      <c r="AB320" s="89"/>
      <c r="AC320" s="90">
        <v>124458.67</v>
      </c>
      <c r="AD320" s="90"/>
      <c r="AE320" s="90"/>
      <c r="AG320" s="89">
        <v>6229.34</v>
      </c>
      <c r="AH320" s="89"/>
      <c r="AI320" s="89"/>
      <c r="AJ320" s="89"/>
    </row>
    <row r="321" spans="1:35" ht="7.5" customHeight="1" x14ac:dyDescent="0.2"/>
    <row r="322" spans="1:35" ht="16.5" customHeight="1" x14ac:dyDescent="0.2">
      <c r="A322" s="91" t="s">
        <v>235</v>
      </c>
      <c r="B322" s="91"/>
      <c r="C322" s="91"/>
      <c r="D322" s="91"/>
      <c r="E322" s="91"/>
      <c r="F322" s="91"/>
      <c r="G322" s="91"/>
      <c r="H322" s="91"/>
      <c r="AG322" s="78" t="s">
        <v>236</v>
      </c>
      <c r="AH322" s="78"/>
      <c r="AI322" s="78"/>
    </row>
  </sheetData>
  <mergeCells count="1392">
    <mergeCell ref="A322:H322"/>
    <mergeCell ref="AG322:AI322"/>
    <mergeCell ref="B316:V316"/>
    <mergeCell ref="W316:AB316"/>
    <mergeCell ref="AC316:AE316"/>
    <mergeCell ref="AF316:AJ316"/>
    <mergeCell ref="A320:C320"/>
    <mergeCell ref="W320:AB320"/>
    <mergeCell ref="AC320:AE320"/>
    <mergeCell ref="AG320:AJ320"/>
    <mergeCell ref="AC313:AE313"/>
    <mergeCell ref="AF313:AJ313"/>
    <mergeCell ref="B315:X315"/>
    <mergeCell ref="Y315:AB315"/>
    <mergeCell ref="AC315:AE315"/>
    <mergeCell ref="AF315:AJ315"/>
    <mergeCell ref="Y311:AB311"/>
    <mergeCell ref="AC311:AE311"/>
    <mergeCell ref="AF311:AJ311"/>
    <mergeCell ref="C313:D313"/>
    <mergeCell ref="F313:H313"/>
    <mergeCell ref="I313:J313"/>
    <mergeCell ref="K313:M313"/>
    <mergeCell ref="N313:R313"/>
    <mergeCell ref="T313:X313"/>
    <mergeCell ref="Y313:AB313"/>
    <mergeCell ref="C311:D311"/>
    <mergeCell ref="F311:H311"/>
    <mergeCell ref="I311:J311"/>
    <mergeCell ref="K311:M311"/>
    <mergeCell ref="N311:R311"/>
    <mergeCell ref="T311:X311"/>
    <mergeCell ref="AF307:AJ307"/>
    <mergeCell ref="C309:D309"/>
    <mergeCell ref="F309:H309"/>
    <mergeCell ref="I309:J309"/>
    <mergeCell ref="K309:M309"/>
    <mergeCell ref="N309:R309"/>
    <mergeCell ref="T309:X309"/>
    <mergeCell ref="Y309:AB309"/>
    <mergeCell ref="AC309:AE309"/>
    <mergeCell ref="AF309:AJ309"/>
    <mergeCell ref="AC305:AE305"/>
    <mergeCell ref="AF305:AJ305"/>
    <mergeCell ref="C307:D307"/>
    <mergeCell ref="F307:H307"/>
    <mergeCell ref="I307:J307"/>
    <mergeCell ref="K307:M307"/>
    <mergeCell ref="N307:R307"/>
    <mergeCell ref="T307:X307"/>
    <mergeCell ref="Y307:AB307"/>
    <mergeCell ref="AC307:AE307"/>
    <mergeCell ref="Y303:AB303"/>
    <mergeCell ref="AC303:AE303"/>
    <mergeCell ref="AF303:AJ303"/>
    <mergeCell ref="C305:D305"/>
    <mergeCell ref="F305:H305"/>
    <mergeCell ref="I305:J305"/>
    <mergeCell ref="K305:M305"/>
    <mergeCell ref="N305:R305"/>
    <mergeCell ref="T305:X305"/>
    <mergeCell ref="Y305:AB305"/>
    <mergeCell ref="C303:D303"/>
    <mergeCell ref="F303:H303"/>
    <mergeCell ref="I303:J303"/>
    <mergeCell ref="K303:M303"/>
    <mergeCell ref="N303:R303"/>
    <mergeCell ref="T303:X303"/>
    <mergeCell ref="AF299:AJ299"/>
    <mergeCell ref="C301:D301"/>
    <mergeCell ref="F301:H301"/>
    <mergeCell ref="I301:J301"/>
    <mergeCell ref="K301:M301"/>
    <mergeCell ref="N301:R301"/>
    <mergeCell ref="T301:X301"/>
    <mergeCell ref="Y301:AB301"/>
    <mergeCell ref="AC301:AE301"/>
    <mergeCell ref="AF301:AJ301"/>
    <mergeCell ref="AC297:AE297"/>
    <mergeCell ref="AF297:AJ297"/>
    <mergeCell ref="C299:D299"/>
    <mergeCell ref="F299:H299"/>
    <mergeCell ref="I299:J299"/>
    <mergeCell ref="K299:M299"/>
    <mergeCell ref="N299:R299"/>
    <mergeCell ref="T299:X299"/>
    <mergeCell ref="Y299:AB299"/>
    <mergeCell ref="AC299:AE299"/>
    <mergeCell ref="Y295:AB295"/>
    <mergeCell ref="AC295:AE295"/>
    <mergeCell ref="AF295:AJ295"/>
    <mergeCell ref="C297:D297"/>
    <mergeCell ref="F297:H297"/>
    <mergeCell ref="I297:J297"/>
    <mergeCell ref="K297:M297"/>
    <mergeCell ref="N297:R297"/>
    <mergeCell ref="T297:X297"/>
    <mergeCell ref="Y297:AB297"/>
    <mergeCell ref="C295:D295"/>
    <mergeCell ref="F295:H295"/>
    <mergeCell ref="I295:J295"/>
    <mergeCell ref="K295:M295"/>
    <mergeCell ref="N295:R295"/>
    <mergeCell ref="T295:X295"/>
    <mergeCell ref="AF291:AJ291"/>
    <mergeCell ref="C293:D293"/>
    <mergeCell ref="F293:H293"/>
    <mergeCell ref="I293:J293"/>
    <mergeCell ref="K293:M293"/>
    <mergeCell ref="N293:R293"/>
    <mergeCell ref="T293:X293"/>
    <mergeCell ref="Y293:AB293"/>
    <mergeCell ref="AC293:AE293"/>
    <mergeCell ref="AF293:AJ293"/>
    <mergeCell ref="AC289:AE289"/>
    <mergeCell ref="AF289:AJ289"/>
    <mergeCell ref="C291:D291"/>
    <mergeCell ref="F291:H291"/>
    <mergeCell ref="I291:J291"/>
    <mergeCell ref="K291:M291"/>
    <mergeCell ref="N291:R291"/>
    <mergeCell ref="T291:X291"/>
    <mergeCell ref="Y291:AB291"/>
    <mergeCell ref="AC291:AE291"/>
    <mergeCell ref="Y287:AB287"/>
    <mergeCell ref="AC287:AE287"/>
    <mergeCell ref="AF287:AJ287"/>
    <mergeCell ref="C289:D289"/>
    <mergeCell ref="F289:H289"/>
    <mergeCell ref="I289:J289"/>
    <mergeCell ref="K289:M289"/>
    <mergeCell ref="N289:R289"/>
    <mergeCell ref="T289:X289"/>
    <mergeCell ref="Y289:AB289"/>
    <mergeCell ref="C287:D287"/>
    <mergeCell ref="F287:H287"/>
    <mergeCell ref="I287:J287"/>
    <mergeCell ref="K287:M287"/>
    <mergeCell ref="N287:R287"/>
    <mergeCell ref="T287:X287"/>
    <mergeCell ref="AF283:AJ283"/>
    <mergeCell ref="C285:D285"/>
    <mergeCell ref="F285:H285"/>
    <mergeCell ref="I285:J285"/>
    <mergeCell ref="K285:M285"/>
    <mergeCell ref="N285:R285"/>
    <mergeCell ref="T285:X285"/>
    <mergeCell ref="Y285:AB285"/>
    <mergeCell ref="AC285:AE285"/>
    <mergeCell ref="AF285:AJ285"/>
    <mergeCell ref="AC281:AE281"/>
    <mergeCell ref="AF281:AJ281"/>
    <mergeCell ref="C283:D283"/>
    <mergeCell ref="F283:H283"/>
    <mergeCell ref="I283:J283"/>
    <mergeCell ref="K283:M283"/>
    <mergeCell ref="N283:R283"/>
    <mergeCell ref="T283:X283"/>
    <mergeCell ref="Y283:AB283"/>
    <mergeCell ref="AC283:AE283"/>
    <mergeCell ref="Y279:AB279"/>
    <mergeCell ref="AC279:AE279"/>
    <mergeCell ref="AF279:AJ279"/>
    <mergeCell ref="C281:D281"/>
    <mergeCell ref="F281:H281"/>
    <mergeCell ref="I281:J281"/>
    <mergeCell ref="K281:M281"/>
    <mergeCell ref="N281:R281"/>
    <mergeCell ref="T281:X281"/>
    <mergeCell ref="Y281:AB281"/>
    <mergeCell ref="C279:D279"/>
    <mergeCell ref="F279:H279"/>
    <mergeCell ref="I279:J279"/>
    <mergeCell ref="K279:M279"/>
    <mergeCell ref="N279:R279"/>
    <mergeCell ref="T279:X279"/>
    <mergeCell ref="AF275:AJ275"/>
    <mergeCell ref="C277:D277"/>
    <mergeCell ref="F277:H277"/>
    <mergeCell ref="I277:J277"/>
    <mergeCell ref="K277:M277"/>
    <mergeCell ref="N277:R277"/>
    <mergeCell ref="T277:X277"/>
    <mergeCell ref="Y277:AB277"/>
    <mergeCell ref="AC277:AE277"/>
    <mergeCell ref="AF277:AJ277"/>
    <mergeCell ref="AC273:AE273"/>
    <mergeCell ref="AF273:AJ273"/>
    <mergeCell ref="C275:D275"/>
    <mergeCell ref="F275:H275"/>
    <mergeCell ref="I275:J275"/>
    <mergeCell ref="K275:M275"/>
    <mergeCell ref="N275:R275"/>
    <mergeCell ref="T275:X275"/>
    <mergeCell ref="Y275:AB275"/>
    <mergeCell ref="AC275:AE275"/>
    <mergeCell ref="Y271:AB271"/>
    <mergeCell ref="AC271:AE271"/>
    <mergeCell ref="AF271:AJ271"/>
    <mergeCell ref="C273:D273"/>
    <mergeCell ref="F273:H273"/>
    <mergeCell ref="I273:J273"/>
    <mergeCell ref="K273:M273"/>
    <mergeCell ref="N273:R273"/>
    <mergeCell ref="T273:X273"/>
    <mergeCell ref="Y273:AB273"/>
    <mergeCell ref="C271:D271"/>
    <mergeCell ref="F271:H271"/>
    <mergeCell ref="I271:J271"/>
    <mergeCell ref="K271:M271"/>
    <mergeCell ref="N271:R271"/>
    <mergeCell ref="T271:X271"/>
    <mergeCell ref="AF267:AJ267"/>
    <mergeCell ref="C269:D269"/>
    <mergeCell ref="F269:H269"/>
    <mergeCell ref="I269:J269"/>
    <mergeCell ref="K269:M269"/>
    <mergeCell ref="N269:R269"/>
    <mergeCell ref="T269:X269"/>
    <mergeCell ref="Y269:AB269"/>
    <mergeCell ref="AC269:AE269"/>
    <mergeCell ref="AF269:AJ269"/>
    <mergeCell ref="AC265:AE265"/>
    <mergeCell ref="AF265:AJ265"/>
    <mergeCell ref="C267:D267"/>
    <mergeCell ref="F267:H267"/>
    <mergeCell ref="I267:J267"/>
    <mergeCell ref="K267:M267"/>
    <mergeCell ref="N267:R267"/>
    <mergeCell ref="T267:X267"/>
    <mergeCell ref="Y267:AB267"/>
    <mergeCell ref="AC267:AE267"/>
    <mergeCell ref="Y263:AB263"/>
    <mergeCell ref="AC263:AE263"/>
    <mergeCell ref="AF263:AJ263"/>
    <mergeCell ref="C265:D265"/>
    <mergeCell ref="F265:H265"/>
    <mergeCell ref="I265:J265"/>
    <mergeCell ref="K265:M265"/>
    <mergeCell ref="N265:R265"/>
    <mergeCell ref="T265:X265"/>
    <mergeCell ref="Y265:AB265"/>
    <mergeCell ref="C263:D263"/>
    <mergeCell ref="F263:H263"/>
    <mergeCell ref="I263:J263"/>
    <mergeCell ref="K263:M263"/>
    <mergeCell ref="N263:R263"/>
    <mergeCell ref="T263:X263"/>
    <mergeCell ref="AF259:AJ259"/>
    <mergeCell ref="C261:D261"/>
    <mergeCell ref="F261:H261"/>
    <mergeCell ref="I261:J261"/>
    <mergeCell ref="K261:M261"/>
    <mergeCell ref="N261:R261"/>
    <mergeCell ref="T261:X261"/>
    <mergeCell ref="Y261:AB261"/>
    <mergeCell ref="AC261:AE261"/>
    <mergeCell ref="AF261:AJ261"/>
    <mergeCell ref="AC257:AE257"/>
    <mergeCell ref="AF257:AJ257"/>
    <mergeCell ref="C259:D259"/>
    <mergeCell ref="F259:H259"/>
    <mergeCell ref="I259:J259"/>
    <mergeCell ref="K259:M259"/>
    <mergeCell ref="N259:R259"/>
    <mergeCell ref="T259:X259"/>
    <mergeCell ref="Y259:AB259"/>
    <mergeCell ref="AC259:AE259"/>
    <mergeCell ref="Y255:AB255"/>
    <mergeCell ref="AC255:AE255"/>
    <mergeCell ref="AF255:AJ255"/>
    <mergeCell ref="C257:D257"/>
    <mergeCell ref="F257:H257"/>
    <mergeCell ref="I257:J257"/>
    <mergeCell ref="K257:M257"/>
    <mergeCell ref="N257:R257"/>
    <mergeCell ref="T257:X257"/>
    <mergeCell ref="Y257:AB257"/>
    <mergeCell ref="C255:D255"/>
    <mergeCell ref="F255:H255"/>
    <mergeCell ref="I255:J255"/>
    <mergeCell ref="K255:M255"/>
    <mergeCell ref="N255:R255"/>
    <mergeCell ref="T255:X255"/>
    <mergeCell ref="AF251:AJ251"/>
    <mergeCell ref="C253:D253"/>
    <mergeCell ref="F253:H253"/>
    <mergeCell ref="I253:J253"/>
    <mergeCell ref="K253:M253"/>
    <mergeCell ref="N253:R253"/>
    <mergeCell ref="T253:X253"/>
    <mergeCell ref="Y253:AB253"/>
    <mergeCell ref="AC253:AE253"/>
    <mergeCell ref="AF253:AJ253"/>
    <mergeCell ref="AC249:AE249"/>
    <mergeCell ref="AF249:AJ249"/>
    <mergeCell ref="C251:D251"/>
    <mergeCell ref="F251:H251"/>
    <mergeCell ref="I251:J251"/>
    <mergeCell ref="K251:M251"/>
    <mergeCell ref="N251:R251"/>
    <mergeCell ref="T251:X251"/>
    <mergeCell ref="Y251:AB251"/>
    <mergeCell ref="AC251:AE251"/>
    <mergeCell ref="Y247:AB247"/>
    <mergeCell ref="AC247:AE247"/>
    <mergeCell ref="AF247:AJ247"/>
    <mergeCell ref="C249:D249"/>
    <mergeCell ref="F249:H249"/>
    <mergeCell ref="I249:J249"/>
    <mergeCell ref="K249:M249"/>
    <mergeCell ref="N249:R249"/>
    <mergeCell ref="T249:X249"/>
    <mergeCell ref="Y249:AB249"/>
    <mergeCell ref="C247:D247"/>
    <mergeCell ref="F247:H247"/>
    <mergeCell ref="I247:J247"/>
    <mergeCell ref="K247:M247"/>
    <mergeCell ref="N247:R247"/>
    <mergeCell ref="T247:X247"/>
    <mergeCell ref="AF243:AJ243"/>
    <mergeCell ref="C245:D245"/>
    <mergeCell ref="F245:H245"/>
    <mergeCell ref="I245:J245"/>
    <mergeCell ref="K245:M245"/>
    <mergeCell ref="N245:R245"/>
    <mergeCell ref="T245:X245"/>
    <mergeCell ref="Y245:AB245"/>
    <mergeCell ref="AC245:AE245"/>
    <mergeCell ref="AF245:AJ245"/>
    <mergeCell ref="AC241:AE241"/>
    <mergeCell ref="AF241:AJ241"/>
    <mergeCell ref="C243:D243"/>
    <mergeCell ref="F243:H243"/>
    <mergeCell ref="I243:J243"/>
    <mergeCell ref="K243:M243"/>
    <mergeCell ref="N243:R243"/>
    <mergeCell ref="T243:X243"/>
    <mergeCell ref="Y243:AB243"/>
    <mergeCell ref="AC243:AE243"/>
    <mergeCell ref="Y239:AB239"/>
    <mergeCell ref="AC239:AE239"/>
    <mergeCell ref="AF239:AJ239"/>
    <mergeCell ref="C241:D241"/>
    <mergeCell ref="F241:H241"/>
    <mergeCell ref="I241:J241"/>
    <mergeCell ref="K241:M241"/>
    <mergeCell ref="N241:R241"/>
    <mergeCell ref="T241:X241"/>
    <mergeCell ref="Y241:AB241"/>
    <mergeCell ref="C239:D239"/>
    <mergeCell ref="F239:H239"/>
    <mergeCell ref="I239:J239"/>
    <mergeCell ref="K239:M239"/>
    <mergeCell ref="N239:R239"/>
    <mergeCell ref="T239:X239"/>
    <mergeCell ref="B236:AI236"/>
    <mergeCell ref="C237:D237"/>
    <mergeCell ref="F237:H237"/>
    <mergeCell ref="I237:J237"/>
    <mergeCell ref="K237:M237"/>
    <mergeCell ref="N237:R237"/>
    <mergeCell ref="T237:X237"/>
    <mergeCell ref="Y237:AB237"/>
    <mergeCell ref="AC237:AE237"/>
    <mergeCell ref="AF237:AJ237"/>
    <mergeCell ref="AC233:AE233"/>
    <mergeCell ref="AF233:AJ233"/>
    <mergeCell ref="B235:X235"/>
    <mergeCell ref="Y235:AB235"/>
    <mergeCell ref="AC235:AE235"/>
    <mergeCell ref="AF235:AJ235"/>
    <mergeCell ref="Y231:AB231"/>
    <mergeCell ref="AC231:AE231"/>
    <mergeCell ref="AF231:AJ231"/>
    <mergeCell ref="C233:D233"/>
    <mergeCell ref="F233:H233"/>
    <mergeCell ref="I233:J233"/>
    <mergeCell ref="K233:M233"/>
    <mergeCell ref="N233:R233"/>
    <mergeCell ref="T233:X233"/>
    <mergeCell ref="Y233:AB233"/>
    <mergeCell ref="C231:D231"/>
    <mergeCell ref="F231:H231"/>
    <mergeCell ref="I231:J231"/>
    <mergeCell ref="K231:M231"/>
    <mergeCell ref="N231:R231"/>
    <mergeCell ref="T231:X231"/>
    <mergeCell ref="AF227:AJ227"/>
    <mergeCell ref="B229:X229"/>
    <mergeCell ref="Y229:AB229"/>
    <mergeCell ref="AC229:AE229"/>
    <mergeCell ref="AF229:AJ229"/>
    <mergeCell ref="B230:AI230"/>
    <mergeCell ref="AC225:AE225"/>
    <mergeCell ref="AF225:AJ225"/>
    <mergeCell ref="C227:D227"/>
    <mergeCell ref="F227:H227"/>
    <mergeCell ref="I227:J227"/>
    <mergeCell ref="K227:M227"/>
    <mergeCell ref="N227:R227"/>
    <mergeCell ref="T227:X227"/>
    <mergeCell ref="Y227:AB227"/>
    <mergeCell ref="AC227:AE227"/>
    <mergeCell ref="Y223:AB223"/>
    <mergeCell ref="AC223:AE223"/>
    <mergeCell ref="AF223:AJ223"/>
    <mergeCell ref="C225:D225"/>
    <mergeCell ref="F225:H225"/>
    <mergeCell ref="I225:J225"/>
    <mergeCell ref="K225:M225"/>
    <mergeCell ref="N225:R225"/>
    <mergeCell ref="T225:X225"/>
    <mergeCell ref="Y225:AB225"/>
    <mergeCell ref="C223:D223"/>
    <mergeCell ref="F223:H223"/>
    <mergeCell ref="I223:J223"/>
    <mergeCell ref="K223:M223"/>
    <mergeCell ref="N223:R223"/>
    <mergeCell ref="T223:X223"/>
    <mergeCell ref="AF219:AJ219"/>
    <mergeCell ref="C221:D221"/>
    <mergeCell ref="F221:H221"/>
    <mergeCell ref="I221:J221"/>
    <mergeCell ref="K221:M221"/>
    <mergeCell ref="N221:R221"/>
    <mergeCell ref="T221:X221"/>
    <mergeCell ref="Y221:AB221"/>
    <mergeCell ref="AC221:AE221"/>
    <mergeCell ref="AF221:AJ221"/>
    <mergeCell ref="AC217:AE217"/>
    <mergeCell ref="AF217:AJ217"/>
    <mergeCell ref="C219:D219"/>
    <mergeCell ref="F219:H219"/>
    <mergeCell ref="I219:J219"/>
    <mergeCell ref="K219:M219"/>
    <mergeCell ref="N219:R219"/>
    <mergeCell ref="T219:X219"/>
    <mergeCell ref="Y219:AB219"/>
    <mergeCell ref="AC219:AE219"/>
    <mergeCell ref="Y215:AB215"/>
    <mergeCell ref="AC215:AE215"/>
    <mergeCell ref="AF215:AJ215"/>
    <mergeCell ref="C217:D217"/>
    <mergeCell ref="F217:H217"/>
    <mergeCell ref="I217:J217"/>
    <mergeCell ref="K217:M217"/>
    <mergeCell ref="N217:R217"/>
    <mergeCell ref="T217:X217"/>
    <mergeCell ref="Y217:AB217"/>
    <mergeCell ref="C215:D215"/>
    <mergeCell ref="F215:H215"/>
    <mergeCell ref="I215:J215"/>
    <mergeCell ref="K215:M215"/>
    <mergeCell ref="N215:R215"/>
    <mergeCell ref="T215:X215"/>
    <mergeCell ref="AF211:AJ211"/>
    <mergeCell ref="C213:D213"/>
    <mergeCell ref="F213:H213"/>
    <mergeCell ref="I213:J213"/>
    <mergeCell ref="K213:M213"/>
    <mergeCell ref="N213:R213"/>
    <mergeCell ref="T213:X213"/>
    <mergeCell ref="Y213:AB213"/>
    <mergeCell ref="AC213:AE213"/>
    <mergeCell ref="AF213:AJ213"/>
    <mergeCell ref="AC209:AE209"/>
    <mergeCell ref="AF209:AJ209"/>
    <mergeCell ref="C211:D211"/>
    <mergeCell ref="F211:H211"/>
    <mergeCell ref="I211:J211"/>
    <mergeCell ref="K211:M211"/>
    <mergeCell ref="N211:R211"/>
    <mergeCell ref="T211:X211"/>
    <mergeCell ref="Y211:AB211"/>
    <mergeCell ref="AC211:AE211"/>
    <mergeCell ref="Y207:AB207"/>
    <mergeCell ref="AC207:AE207"/>
    <mergeCell ref="AF207:AJ207"/>
    <mergeCell ref="C209:D209"/>
    <mergeCell ref="F209:H209"/>
    <mergeCell ref="I209:J209"/>
    <mergeCell ref="K209:M209"/>
    <mergeCell ref="N209:R209"/>
    <mergeCell ref="T209:X209"/>
    <mergeCell ref="Y209:AB209"/>
    <mergeCell ref="C207:D207"/>
    <mergeCell ref="F207:H207"/>
    <mergeCell ref="I207:J207"/>
    <mergeCell ref="K207:M207"/>
    <mergeCell ref="N207:R207"/>
    <mergeCell ref="T207:X207"/>
    <mergeCell ref="AF203:AJ203"/>
    <mergeCell ref="C205:D205"/>
    <mergeCell ref="F205:H205"/>
    <mergeCell ref="I205:J205"/>
    <mergeCell ref="K205:M205"/>
    <mergeCell ref="N205:R205"/>
    <mergeCell ref="T205:X205"/>
    <mergeCell ref="Y205:AB205"/>
    <mergeCell ref="AC205:AE205"/>
    <mergeCell ref="AF205:AJ205"/>
    <mergeCell ref="AC201:AE201"/>
    <mergeCell ref="AF201:AJ201"/>
    <mergeCell ref="C203:D203"/>
    <mergeCell ref="F203:H203"/>
    <mergeCell ref="I203:J203"/>
    <mergeCell ref="K203:M203"/>
    <mergeCell ref="N203:R203"/>
    <mergeCell ref="T203:X203"/>
    <mergeCell ref="Y203:AB203"/>
    <mergeCell ref="AC203:AE203"/>
    <mergeCell ref="Y199:AB199"/>
    <mergeCell ref="AC199:AE199"/>
    <mergeCell ref="AF199:AJ199"/>
    <mergeCell ref="C201:D201"/>
    <mergeCell ref="F201:H201"/>
    <mergeCell ref="I201:J201"/>
    <mergeCell ref="K201:M201"/>
    <mergeCell ref="N201:R201"/>
    <mergeCell ref="T201:X201"/>
    <mergeCell ref="Y201:AB201"/>
    <mergeCell ref="C199:D199"/>
    <mergeCell ref="F199:H199"/>
    <mergeCell ref="I199:J199"/>
    <mergeCell ref="K199:M199"/>
    <mergeCell ref="N199:R199"/>
    <mergeCell ref="T199:X199"/>
    <mergeCell ref="AF195:AJ195"/>
    <mergeCell ref="C197:D197"/>
    <mergeCell ref="F197:H197"/>
    <mergeCell ref="I197:J197"/>
    <mergeCell ref="K197:M197"/>
    <mergeCell ref="N197:R197"/>
    <mergeCell ref="T197:X197"/>
    <mergeCell ref="Y197:AB197"/>
    <mergeCell ref="AC197:AE197"/>
    <mergeCell ref="AF197:AJ197"/>
    <mergeCell ref="AC193:AE193"/>
    <mergeCell ref="AF193:AJ193"/>
    <mergeCell ref="C195:D195"/>
    <mergeCell ref="F195:H195"/>
    <mergeCell ref="I195:J195"/>
    <mergeCell ref="K195:M195"/>
    <mergeCell ref="N195:R195"/>
    <mergeCell ref="T195:X195"/>
    <mergeCell ref="Y195:AB195"/>
    <mergeCell ref="AC195:AE195"/>
    <mergeCell ref="Y191:AB191"/>
    <mergeCell ref="AC191:AE191"/>
    <mergeCell ref="AF191:AJ191"/>
    <mergeCell ref="C193:D193"/>
    <mergeCell ref="F193:H193"/>
    <mergeCell ref="I193:J193"/>
    <mergeCell ref="K193:M193"/>
    <mergeCell ref="N193:R193"/>
    <mergeCell ref="T193:X193"/>
    <mergeCell ref="Y193:AB193"/>
    <mergeCell ref="C191:D191"/>
    <mergeCell ref="F191:H191"/>
    <mergeCell ref="I191:J191"/>
    <mergeCell ref="K191:M191"/>
    <mergeCell ref="N191:R191"/>
    <mergeCell ref="T191:X191"/>
    <mergeCell ref="AF187:AJ187"/>
    <mergeCell ref="C189:D189"/>
    <mergeCell ref="F189:H189"/>
    <mergeCell ref="I189:J189"/>
    <mergeCell ref="K189:M189"/>
    <mergeCell ref="N189:R189"/>
    <mergeCell ref="T189:X189"/>
    <mergeCell ref="Y189:AB189"/>
    <mergeCell ref="AC189:AE189"/>
    <mergeCell ref="AF189:AJ189"/>
    <mergeCell ref="AC185:AE185"/>
    <mergeCell ref="AF185:AJ185"/>
    <mergeCell ref="C187:D187"/>
    <mergeCell ref="F187:H187"/>
    <mergeCell ref="I187:J187"/>
    <mergeCell ref="K187:M187"/>
    <mergeCell ref="N187:R187"/>
    <mergeCell ref="T187:X187"/>
    <mergeCell ref="Y187:AB187"/>
    <mergeCell ref="AC187:AE187"/>
    <mergeCell ref="Y183:AB183"/>
    <mergeCell ref="AC183:AE183"/>
    <mergeCell ref="AF183:AJ183"/>
    <mergeCell ref="C185:D185"/>
    <mergeCell ref="F185:H185"/>
    <mergeCell ref="I185:J185"/>
    <mergeCell ref="K185:M185"/>
    <mergeCell ref="N185:R185"/>
    <mergeCell ref="T185:X185"/>
    <mergeCell ref="Y185:AB185"/>
    <mergeCell ref="C183:D183"/>
    <mergeCell ref="F183:H183"/>
    <mergeCell ref="I183:J183"/>
    <mergeCell ref="K183:M183"/>
    <mergeCell ref="N183:R183"/>
    <mergeCell ref="T183:X183"/>
    <mergeCell ref="AF179:AJ179"/>
    <mergeCell ref="C181:D181"/>
    <mergeCell ref="F181:H181"/>
    <mergeCell ref="I181:J181"/>
    <mergeCell ref="K181:M181"/>
    <mergeCell ref="N181:R181"/>
    <mergeCell ref="T181:X181"/>
    <mergeCell ref="Y181:AB181"/>
    <mergeCell ref="AC181:AE181"/>
    <mergeCell ref="AF181:AJ181"/>
    <mergeCell ref="AC177:AE177"/>
    <mergeCell ref="AF177:AJ177"/>
    <mergeCell ref="C179:D179"/>
    <mergeCell ref="F179:H179"/>
    <mergeCell ref="I179:J179"/>
    <mergeCell ref="K179:M179"/>
    <mergeCell ref="N179:R179"/>
    <mergeCell ref="T179:X179"/>
    <mergeCell ref="Y179:AB179"/>
    <mergeCell ref="AC179:AE179"/>
    <mergeCell ref="Y175:AB175"/>
    <mergeCell ref="AC175:AE175"/>
    <mergeCell ref="AF175:AJ175"/>
    <mergeCell ref="C177:D177"/>
    <mergeCell ref="F177:H177"/>
    <mergeCell ref="I177:J177"/>
    <mergeCell ref="K177:M177"/>
    <mergeCell ref="N177:R177"/>
    <mergeCell ref="T177:X177"/>
    <mergeCell ref="Y177:AB177"/>
    <mergeCell ref="C175:D175"/>
    <mergeCell ref="F175:H175"/>
    <mergeCell ref="I175:J175"/>
    <mergeCell ref="K175:M175"/>
    <mergeCell ref="N175:R175"/>
    <mergeCell ref="T175:X175"/>
    <mergeCell ref="AF171:AJ171"/>
    <mergeCell ref="C173:D173"/>
    <mergeCell ref="F173:H173"/>
    <mergeCell ref="I173:J173"/>
    <mergeCell ref="K173:M173"/>
    <mergeCell ref="N173:R173"/>
    <mergeCell ref="T173:X173"/>
    <mergeCell ref="Y173:AB173"/>
    <mergeCell ref="AC173:AE173"/>
    <mergeCell ref="AF173:AJ173"/>
    <mergeCell ref="AC169:AE169"/>
    <mergeCell ref="AF169:AJ169"/>
    <mergeCell ref="C171:D171"/>
    <mergeCell ref="F171:H171"/>
    <mergeCell ref="I171:J171"/>
    <mergeCell ref="K171:M171"/>
    <mergeCell ref="N171:R171"/>
    <mergeCell ref="T171:X171"/>
    <mergeCell ref="Y171:AB171"/>
    <mergeCell ref="AC171:AE171"/>
    <mergeCell ref="Y167:AB167"/>
    <mergeCell ref="AC167:AE167"/>
    <mergeCell ref="AF167:AJ167"/>
    <mergeCell ref="C169:D169"/>
    <mergeCell ref="F169:H169"/>
    <mergeCell ref="I169:J169"/>
    <mergeCell ref="K169:M169"/>
    <mergeCell ref="N169:R169"/>
    <mergeCell ref="T169:X169"/>
    <mergeCell ref="Y169:AB169"/>
    <mergeCell ref="C167:D167"/>
    <mergeCell ref="F167:H167"/>
    <mergeCell ref="I167:J167"/>
    <mergeCell ref="K167:M167"/>
    <mergeCell ref="N167:R167"/>
    <mergeCell ref="T167:X167"/>
    <mergeCell ref="AF163:AJ163"/>
    <mergeCell ref="C165:D165"/>
    <mergeCell ref="F165:H165"/>
    <mergeCell ref="I165:J165"/>
    <mergeCell ref="K165:M165"/>
    <mergeCell ref="N165:R165"/>
    <mergeCell ref="T165:X165"/>
    <mergeCell ref="Y165:AB165"/>
    <mergeCell ref="AC165:AE165"/>
    <mergeCell ref="AF165:AJ165"/>
    <mergeCell ref="AC161:AE161"/>
    <mergeCell ref="AF161:AJ161"/>
    <mergeCell ref="C163:D163"/>
    <mergeCell ref="F163:H163"/>
    <mergeCell ref="I163:J163"/>
    <mergeCell ref="K163:M163"/>
    <mergeCell ref="N163:R163"/>
    <mergeCell ref="T163:X163"/>
    <mergeCell ref="Y163:AB163"/>
    <mergeCell ref="AC163:AE163"/>
    <mergeCell ref="Y159:AB159"/>
    <mergeCell ref="AC159:AE159"/>
    <mergeCell ref="AF159:AJ159"/>
    <mergeCell ref="C161:D161"/>
    <mergeCell ref="F161:H161"/>
    <mergeCell ref="I161:J161"/>
    <mergeCell ref="K161:M161"/>
    <mergeCell ref="N161:R161"/>
    <mergeCell ref="T161:X161"/>
    <mergeCell ref="Y161:AB161"/>
    <mergeCell ref="C159:D159"/>
    <mergeCell ref="F159:H159"/>
    <mergeCell ref="I159:J159"/>
    <mergeCell ref="K159:M159"/>
    <mergeCell ref="N159:R159"/>
    <mergeCell ref="T159:X159"/>
    <mergeCell ref="AF155:AJ155"/>
    <mergeCell ref="C157:D157"/>
    <mergeCell ref="F157:H157"/>
    <mergeCell ref="I157:J157"/>
    <mergeCell ref="K157:M157"/>
    <mergeCell ref="N157:R157"/>
    <mergeCell ref="T157:X157"/>
    <mergeCell ref="Y157:AB157"/>
    <mergeCell ref="AC157:AE157"/>
    <mergeCell ref="AF157:AJ157"/>
    <mergeCell ref="AC153:AE153"/>
    <mergeCell ref="AF153:AJ153"/>
    <mergeCell ref="C155:D155"/>
    <mergeCell ref="F155:H155"/>
    <mergeCell ref="I155:J155"/>
    <mergeCell ref="K155:M155"/>
    <mergeCell ref="N155:R155"/>
    <mergeCell ref="T155:X155"/>
    <mergeCell ref="Y155:AB155"/>
    <mergeCell ref="AC155:AE155"/>
    <mergeCell ref="Y151:AB151"/>
    <mergeCell ref="AC151:AE151"/>
    <mergeCell ref="AF151:AJ151"/>
    <mergeCell ref="C153:D153"/>
    <mergeCell ref="F153:H153"/>
    <mergeCell ref="I153:J153"/>
    <mergeCell ref="K153:M153"/>
    <mergeCell ref="N153:R153"/>
    <mergeCell ref="T153:X153"/>
    <mergeCell ref="Y153:AB153"/>
    <mergeCell ref="C151:D151"/>
    <mergeCell ref="F151:H151"/>
    <mergeCell ref="I151:J151"/>
    <mergeCell ref="K151:M151"/>
    <mergeCell ref="N151:R151"/>
    <mergeCell ref="T151:X151"/>
    <mergeCell ref="AF147:AJ147"/>
    <mergeCell ref="C149:D149"/>
    <mergeCell ref="F149:H149"/>
    <mergeCell ref="I149:J149"/>
    <mergeCell ref="K149:M149"/>
    <mergeCell ref="N149:R149"/>
    <mergeCell ref="T149:X149"/>
    <mergeCell ref="Y149:AB149"/>
    <mergeCell ref="AC149:AE149"/>
    <mergeCell ref="AF149:AJ149"/>
    <mergeCell ref="AC145:AE145"/>
    <mergeCell ref="AF145:AJ145"/>
    <mergeCell ref="C147:D147"/>
    <mergeCell ref="F147:H147"/>
    <mergeCell ref="I147:J147"/>
    <mergeCell ref="K147:M147"/>
    <mergeCell ref="N147:R147"/>
    <mergeCell ref="T147:X147"/>
    <mergeCell ref="Y147:AB147"/>
    <mergeCell ref="AC147:AE147"/>
    <mergeCell ref="Y143:AB143"/>
    <mergeCell ref="AC143:AE143"/>
    <mergeCell ref="AF143:AJ143"/>
    <mergeCell ref="C145:D145"/>
    <mergeCell ref="F145:H145"/>
    <mergeCell ref="I145:J145"/>
    <mergeCell ref="K145:M145"/>
    <mergeCell ref="N145:R145"/>
    <mergeCell ref="T145:X145"/>
    <mergeCell ref="Y145:AB145"/>
    <mergeCell ref="C143:D143"/>
    <mergeCell ref="F143:H143"/>
    <mergeCell ref="I143:J143"/>
    <mergeCell ref="K143:M143"/>
    <mergeCell ref="N143:R143"/>
    <mergeCell ref="T143:X143"/>
    <mergeCell ref="AF139:AJ139"/>
    <mergeCell ref="C141:D141"/>
    <mergeCell ref="F141:H141"/>
    <mergeCell ref="I141:J141"/>
    <mergeCell ref="K141:M141"/>
    <mergeCell ref="N141:R141"/>
    <mergeCell ref="T141:X141"/>
    <mergeCell ref="Y141:AB141"/>
    <mergeCell ref="AC141:AE141"/>
    <mergeCell ref="AF141:AJ141"/>
    <mergeCell ref="AC137:AE137"/>
    <mergeCell ref="AF137:AJ137"/>
    <mergeCell ref="C139:D139"/>
    <mergeCell ref="F139:H139"/>
    <mergeCell ref="I139:J139"/>
    <mergeCell ref="K139:M139"/>
    <mergeCell ref="N139:R139"/>
    <mergeCell ref="T139:X139"/>
    <mergeCell ref="Y139:AB139"/>
    <mergeCell ref="AC139:AE139"/>
    <mergeCell ref="Y135:AB135"/>
    <mergeCell ref="AC135:AE135"/>
    <mergeCell ref="AF135:AJ135"/>
    <mergeCell ref="C137:D137"/>
    <mergeCell ref="F137:H137"/>
    <mergeCell ref="I137:J137"/>
    <mergeCell ref="K137:M137"/>
    <mergeCell ref="N137:R137"/>
    <mergeCell ref="T137:X137"/>
    <mergeCell ref="Y137:AB137"/>
    <mergeCell ref="C135:D135"/>
    <mergeCell ref="F135:H135"/>
    <mergeCell ref="I135:J135"/>
    <mergeCell ref="K135:M135"/>
    <mergeCell ref="N135:R135"/>
    <mergeCell ref="T135:X135"/>
    <mergeCell ref="AF131:AJ131"/>
    <mergeCell ref="C133:D133"/>
    <mergeCell ref="F133:H133"/>
    <mergeCell ref="I133:J133"/>
    <mergeCell ref="K133:M133"/>
    <mergeCell ref="N133:R133"/>
    <mergeCell ref="T133:X133"/>
    <mergeCell ref="Y133:AB133"/>
    <mergeCell ref="AC133:AE133"/>
    <mergeCell ref="AF133:AJ133"/>
    <mergeCell ref="AC129:AE129"/>
    <mergeCell ref="AF129:AJ129"/>
    <mergeCell ref="C131:D131"/>
    <mergeCell ref="F131:H131"/>
    <mergeCell ref="I131:J131"/>
    <mergeCell ref="K131:M131"/>
    <mergeCell ref="N131:R131"/>
    <mergeCell ref="T131:X131"/>
    <mergeCell ref="Y131:AB131"/>
    <mergeCell ref="AC131:AE131"/>
    <mergeCell ref="Y127:AB127"/>
    <mergeCell ref="AC127:AE127"/>
    <mergeCell ref="AF127:AJ127"/>
    <mergeCell ref="C129:D129"/>
    <mergeCell ref="F129:H129"/>
    <mergeCell ref="I129:J129"/>
    <mergeCell ref="K129:M129"/>
    <mergeCell ref="N129:R129"/>
    <mergeCell ref="T129:X129"/>
    <mergeCell ref="Y129:AB129"/>
    <mergeCell ref="C127:D127"/>
    <mergeCell ref="F127:H127"/>
    <mergeCell ref="I127:J127"/>
    <mergeCell ref="K127:M127"/>
    <mergeCell ref="N127:R127"/>
    <mergeCell ref="T127:X127"/>
    <mergeCell ref="AF123:AJ123"/>
    <mergeCell ref="C125:D125"/>
    <mergeCell ref="F125:H125"/>
    <mergeCell ref="I125:J125"/>
    <mergeCell ref="K125:M125"/>
    <mergeCell ref="N125:R125"/>
    <mergeCell ref="T125:X125"/>
    <mergeCell ref="Y125:AB125"/>
    <mergeCell ref="AC125:AE125"/>
    <mergeCell ref="AF125:AJ125"/>
    <mergeCell ref="AC121:AE121"/>
    <mergeCell ref="AF121:AJ121"/>
    <mergeCell ref="C123:D123"/>
    <mergeCell ref="F123:H123"/>
    <mergeCell ref="I123:J123"/>
    <mergeCell ref="K123:M123"/>
    <mergeCell ref="N123:R123"/>
    <mergeCell ref="T123:X123"/>
    <mergeCell ref="Y123:AB123"/>
    <mergeCell ref="AC123:AE123"/>
    <mergeCell ref="Y119:AB119"/>
    <mergeCell ref="AC119:AE119"/>
    <mergeCell ref="AF119:AJ119"/>
    <mergeCell ref="C121:D121"/>
    <mergeCell ref="F121:H121"/>
    <mergeCell ref="I121:J121"/>
    <mergeCell ref="K121:M121"/>
    <mergeCell ref="N121:R121"/>
    <mergeCell ref="T121:X121"/>
    <mergeCell ref="Y121:AB121"/>
    <mergeCell ref="C119:D119"/>
    <mergeCell ref="F119:H119"/>
    <mergeCell ref="I119:J119"/>
    <mergeCell ref="K119:M119"/>
    <mergeCell ref="N119:R119"/>
    <mergeCell ref="T119:X119"/>
    <mergeCell ref="AF115:AJ115"/>
    <mergeCell ref="C117:D117"/>
    <mergeCell ref="F117:H117"/>
    <mergeCell ref="I117:J117"/>
    <mergeCell ref="K117:M117"/>
    <mergeCell ref="N117:R117"/>
    <mergeCell ref="T117:X117"/>
    <mergeCell ref="Y117:AB117"/>
    <mergeCell ref="AC117:AE117"/>
    <mergeCell ref="AF117:AJ117"/>
    <mergeCell ref="AC113:AE113"/>
    <mergeCell ref="AF113:AJ113"/>
    <mergeCell ref="C115:D115"/>
    <mergeCell ref="F115:H115"/>
    <mergeCell ref="I115:J115"/>
    <mergeCell ref="K115:M115"/>
    <mergeCell ref="N115:R115"/>
    <mergeCell ref="T115:X115"/>
    <mergeCell ref="Y115:AB115"/>
    <mergeCell ref="AC115:AE115"/>
    <mergeCell ref="Y111:AB111"/>
    <mergeCell ref="AC111:AE111"/>
    <mergeCell ref="AF111:AJ111"/>
    <mergeCell ref="C113:D113"/>
    <mergeCell ref="F113:H113"/>
    <mergeCell ref="I113:J113"/>
    <mergeCell ref="K113:M113"/>
    <mergeCell ref="N113:R113"/>
    <mergeCell ref="T113:X113"/>
    <mergeCell ref="Y113:AB113"/>
    <mergeCell ref="C111:D111"/>
    <mergeCell ref="F111:H111"/>
    <mergeCell ref="I111:J111"/>
    <mergeCell ref="K111:M111"/>
    <mergeCell ref="N111:R111"/>
    <mergeCell ref="T111:X111"/>
    <mergeCell ref="AF107:AJ107"/>
    <mergeCell ref="C109:D109"/>
    <mergeCell ref="F109:H109"/>
    <mergeCell ref="I109:J109"/>
    <mergeCell ref="K109:M109"/>
    <mergeCell ref="N109:R109"/>
    <mergeCell ref="T109:X109"/>
    <mergeCell ref="Y109:AB109"/>
    <mergeCell ref="AC109:AE109"/>
    <mergeCell ref="AF109:AJ109"/>
    <mergeCell ref="AC105:AE105"/>
    <mergeCell ref="AF105:AJ105"/>
    <mergeCell ref="C107:D107"/>
    <mergeCell ref="F107:H107"/>
    <mergeCell ref="I107:J107"/>
    <mergeCell ref="K107:M107"/>
    <mergeCell ref="N107:R107"/>
    <mergeCell ref="T107:X107"/>
    <mergeCell ref="Y107:AB107"/>
    <mergeCell ref="AC107:AE107"/>
    <mergeCell ref="Y103:AB103"/>
    <mergeCell ref="AC103:AE103"/>
    <mergeCell ref="AF103:AJ103"/>
    <mergeCell ref="C105:D105"/>
    <mergeCell ref="F105:H105"/>
    <mergeCell ref="I105:J105"/>
    <mergeCell ref="K105:M105"/>
    <mergeCell ref="N105:R105"/>
    <mergeCell ref="T105:X105"/>
    <mergeCell ref="Y105:AB105"/>
    <mergeCell ref="C103:D103"/>
    <mergeCell ref="F103:H103"/>
    <mergeCell ref="I103:J103"/>
    <mergeCell ref="K103:M103"/>
    <mergeCell ref="N103:R103"/>
    <mergeCell ref="T103:X103"/>
    <mergeCell ref="AF99:AJ99"/>
    <mergeCell ref="C101:D101"/>
    <mergeCell ref="F101:H101"/>
    <mergeCell ref="I101:J101"/>
    <mergeCell ref="K101:M101"/>
    <mergeCell ref="N101:R101"/>
    <mergeCell ref="T101:X101"/>
    <mergeCell ref="Y101:AB101"/>
    <mergeCell ref="AC101:AE101"/>
    <mergeCell ref="AF101:AJ101"/>
    <mergeCell ref="AC97:AE97"/>
    <mergeCell ref="AF97:AJ97"/>
    <mergeCell ref="C99:D99"/>
    <mergeCell ref="F99:H99"/>
    <mergeCell ref="I99:J99"/>
    <mergeCell ref="K99:M99"/>
    <mergeCell ref="N99:R99"/>
    <mergeCell ref="T99:X99"/>
    <mergeCell ref="Y99:AB99"/>
    <mergeCell ref="AC99:AE99"/>
    <mergeCell ref="Y95:AB95"/>
    <mergeCell ref="AC95:AE95"/>
    <mergeCell ref="AF95:AJ95"/>
    <mergeCell ref="C97:D97"/>
    <mergeCell ref="F97:H97"/>
    <mergeCell ref="I97:J97"/>
    <mergeCell ref="K97:M97"/>
    <mergeCell ref="N97:R97"/>
    <mergeCell ref="T97:X97"/>
    <mergeCell ref="Y97:AB97"/>
    <mergeCell ref="C95:D95"/>
    <mergeCell ref="F95:H95"/>
    <mergeCell ref="I95:J95"/>
    <mergeCell ref="K95:M95"/>
    <mergeCell ref="N95:R95"/>
    <mergeCell ref="T95:X95"/>
    <mergeCell ref="AF91:AJ91"/>
    <mergeCell ref="C93:D93"/>
    <mergeCell ref="F93:H93"/>
    <mergeCell ref="I93:J93"/>
    <mergeCell ref="K93:M93"/>
    <mergeCell ref="N93:R93"/>
    <mergeCell ref="T93:X93"/>
    <mergeCell ref="Y93:AB93"/>
    <mergeCell ref="AC93:AE93"/>
    <mergeCell ref="AF93:AJ93"/>
    <mergeCell ref="AC89:AE89"/>
    <mergeCell ref="AF89:AJ89"/>
    <mergeCell ref="C91:D91"/>
    <mergeCell ref="F91:H91"/>
    <mergeCell ref="I91:J91"/>
    <mergeCell ref="K91:M91"/>
    <mergeCell ref="N91:R91"/>
    <mergeCell ref="T91:X91"/>
    <mergeCell ref="Y91:AB91"/>
    <mergeCell ref="AC91:AE91"/>
    <mergeCell ref="Y87:AB87"/>
    <mergeCell ref="AC87:AE87"/>
    <mergeCell ref="AF87:AJ87"/>
    <mergeCell ref="C89:D89"/>
    <mergeCell ref="F89:H89"/>
    <mergeCell ref="I89:J89"/>
    <mergeCell ref="K89:M89"/>
    <mergeCell ref="N89:R89"/>
    <mergeCell ref="T89:X89"/>
    <mergeCell ref="Y89:AB89"/>
    <mergeCell ref="C87:D87"/>
    <mergeCell ref="F87:H87"/>
    <mergeCell ref="I87:J87"/>
    <mergeCell ref="K87:M87"/>
    <mergeCell ref="N87:R87"/>
    <mergeCell ref="T87:X87"/>
    <mergeCell ref="AF83:AJ83"/>
    <mergeCell ref="C85:D85"/>
    <mergeCell ref="F85:H85"/>
    <mergeCell ref="I85:J85"/>
    <mergeCell ref="K85:M85"/>
    <mergeCell ref="N85:R85"/>
    <mergeCell ref="T85:X85"/>
    <mergeCell ref="Y85:AB85"/>
    <mergeCell ref="AC85:AE85"/>
    <mergeCell ref="AF85:AJ85"/>
    <mergeCell ref="AC81:AE81"/>
    <mergeCell ref="AF81:AJ81"/>
    <mergeCell ref="C83:D83"/>
    <mergeCell ref="F83:H83"/>
    <mergeCell ref="I83:J83"/>
    <mergeCell ref="K83:M83"/>
    <mergeCell ref="N83:R83"/>
    <mergeCell ref="T83:X83"/>
    <mergeCell ref="Y83:AB83"/>
    <mergeCell ref="AC83:AE83"/>
    <mergeCell ref="Y79:AB79"/>
    <mergeCell ref="AC79:AE79"/>
    <mergeCell ref="AF79:AJ79"/>
    <mergeCell ref="C81:D81"/>
    <mergeCell ref="F81:H81"/>
    <mergeCell ref="I81:J81"/>
    <mergeCell ref="K81:M81"/>
    <mergeCell ref="N81:R81"/>
    <mergeCell ref="T81:X81"/>
    <mergeCell ref="Y81:AB81"/>
    <mergeCell ref="C79:D79"/>
    <mergeCell ref="F79:H79"/>
    <mergeCell ref="I79:J79"/>
    <mergeCell ref="K79:M79"/>
    <mergeCell ref="N79:R79"/>
    <mergeCell ref="T79:X79"/>
    <mergeCell ref="AF75:AJ75"/>
    <mergeCell ref="C77:D77"/>
    <mergeCell ref="F77:H77"/>
    <mergeCell ref="I77:J77"/>
    <mergeCell ref="K77:M77"/>
    <mergeCell ref="N77:R77"/>
    <mergeCell ref="T77:X77"/>
    <mergeCell ref="Y77:AB77"/>
    <mergeCell ref="AC77:AE77"/>
    <mergeCell ref="AF77:AJ77"/>
    <mergeCell ref="AC73:AE73"/>
    <mergeCell ref="AF73:AJ73"/>
    <mergeCell ref="C75:D75"/>
    <mergeCell ref="F75:H75"/>
    <mergeCell ref="I75:J75"/>
    <mergeCell ref="K75:M75"/>
    <mergeCell ref="N75:R75"/>
    <mergeCell ref="T75:X75"/>
    <mergeCell ref="Y75:AB75"/>
    <mergeCell ref="AC75:AE75"/>
    <mergeCell ref="Y71:AB71"/>
    <mergeCell ref="AC71:AE71"/>
    <mergeCell ref="AF71:AJ71"/>
    <mergeCell ref="C73:D73"/>
    <mergeCell ref="F73:H73"/>
    <mergeCell ref="I73:J73"/>
    <mergeCell ref="K73:M73"/>
    <mergeCell ref="N73:R73"/>
    <mergeCell ref="T73:X73"/>
    <mergeCell ref="Y73:AB73"/>
    <mergeCell ref="C71:D71"/>
    <mergeCell ref="F71:H71"/>
    <mergeCell ref="I71:J71"/>
    <mergeCell ref="K71:M71"/>
    <mergeCell ref="N71:R71"/>
    <mergeCell ref="T71:X71"/>
    <mergeCell ref="AF67:AJ67"/>
    <mergeCell ref="C69:D69"/>
    <mergeCell ref="F69:H69"/>
    <mergeCell ref="I69:J69"/>
    <mergeCell ref="K69:M69"/>
    <mergeCell ref="N69:R69"/>
    <mergeCell ref="T69:X69"/>
    <mergeCell ref="Y69:AB69"/>
    <mergeCell ref="AC69:AE69"/>
    <mergeCell ref="AF69:AJ69"/>
    <mergeCell ref="AC65:AE65"/>
    <mergeCell ref="AF65:AJ65"/>
    <mergeCell ref="C67:D67"/>
    <mergeCell ref="F67:H67"/>
    <mergeCell ref="I67:J67"/>
    <mergeCell ref="K67:M67"/>
    <mergeCell ref="N67:R67"/>
    <mergeCell ref="T67:X67"/>
    <mergeCell ref="Y67:AB67"/>
    <mergeCell ref="AC67:AE67"/>
    <mergeCell ref="Y63:AB63"/>
    <mergeCell ref="AC63:AE63"/>
    <mergeCell ref="AF63:AJ63"/>
    <mergeCell ref="C65:D65"/>
    <mergeCell ref="F65:H65"/>
    <mergeCell ref="I65:J65"/>
    <mergeCell ref="K65:M65"/>
    <mergeCell ref="N65:R65"/>
    <mergeCell ref="T65:X65"/>
    <mergeCell ref="Y65:AB65"/>
    <mergeCell ref="C63:D63"/>
    <mergeCell ref="F63:H63"/>
    <mergeCell ref="I63:J63"/>
    <mergeCell ref="K63:M63"/>
    <mergeCell ref="N63:R63"/>
    <mergeCell ref="T63:X63"/>
    <mergeCell ref="B60:AI60"/>
    <mergeCell ref="C61:D61"/>
    <mergeCell ref="F61:H61"/>
    <mergeCell ref="I61:J61"/>
    <mergeCell ref="K61:M61"/>
    <mergeCell ref="N61:R61"/>
    <mergeCell ref="T61:X61"/>
    <mergeCell ref="Y61:AB61"/>
    <mergeCell ref="AC61:AE61"/>
    <mergeCell ref="AF61:AJ61"/>
    <mergeCell ref="Y57:AB57"/>
    <mergeCell ref="AC57:AE57"/>
    <mergeCell ref="AF57:AJ57"/>
    <mergeCell ref="B59:X59"/>
    <mergeCell ref="Y59:AB59"/>
    <mergeCell ref="AC59:AE59"/>
    <mergeCell ref="AF59:AJ59"/>
    <mergeCell ref="C57:D57"/>
    <mergeCell ref="F57:H57"/>
    <mergeCell ref="I57:J57"/>
    <mergeCell ref="K57:M57"/>
    <mergeCell ref="N57:R57"/>
    <mergeCell ref="T57:X57"/>
    <mergeCell ref="AF53:AJ53"/>
    <mergeCell ref="C55:D55"/>
    <mergeCell ref="F55:H55"/>
    <mergeCell ref="I55:J55"/>
    <mergeCell ref="K55:M55"/>
    <mergeCell ref="N55:R55"/>
    <mergeCell ref="T55:X55"/>
    <mergeCell ref="Y55:AB55"/>
    <mergeCell ref="AC55:AE55"/>
    <mergeCell ref="AF55:AJ55"/>
    <mergeCell ref="AC51:AE51"/>
    <mergeCell ref="AF51:AJ51"/>
    <mergeCell ref="C53:D53"/>
    <mergeCell ref="F53:H53"/>
    <mergeCell ref="I53:J53"/>
    <mergeCell ref="K53:M53"/>
    <mergeCell ref="N53:R53"/>
    <mergeCell ref="T53:X53"/>
    <mergeCell ref="Y53:AB53"/>
    <mergeCell ref="AC53:AE53"/>
    <mergeCell ref="Y49:AB49"/>
    <mergeCell ref="AC49:AE49"/>
    <mergeCell ref="AF49:AJ49"/>
    <mergeCell ref="C51:D51"/>
    <mergeCell ref="F51:H51"/>
    <mergeCell ref="I51:J51"/>
    <mergeCell ref="K51:M51"/>
    <mergeCell ref="N51:R51"/>
    <mergeCell ref="T51:X51"/>
    <mergeCell ref="Y51:AB51"/>
    <mergeCell ref="C49:D49"/>
    <mergeCell ref="F49:H49"/>
    <mergeCell ref="I49:J49"/>
    <mergeCell ref="K49:M49"/>
    <mergeCell ref="N49:R49"/>
    <mergeCell ref="T49:X49"/>
    <mergeCell ref="AF45:AJ45"/>
    <mergeCell ref="C47:D47"/>
    <mergeCell ref="F47:H47"/>
    <mergeCell ref="I47:J47"/>
    <mergeCell ref="K47:M47"/>
    <mergeCell ref="N47:R47"/>
    <mergeCell ref="T47:X47"/>
    <mergeCell ref="Y47:AB47"/>
    <mergeCell ref="AC47:AE47"/>
    <mergeCell ref="AF47:AJ47"/>
    <mergeCell ref="AC43:AE43"/>
    <mergeCell ref="AF43:AJ43"/>
    <mergeCell ref="C45:D45"/>
    <mergeCell ref="F45:H45"/>
    <mergeCell ref="I45:J45"/>
    <mergeCell ref="K45:M45"/>
    <mergeCell ref="N45:R45"/>
    <mergeCell ref="T45:X45"/>
    <mergeCell ref="Y45:AB45"/>
    <mergeCell ref="AC45:AE45"/>
    <mergeCell ref="Y41:AB41"/>
    <mergeCell ref="AC41:AE41"/>
    <mergeCell ref="AF41:AJ41"/>
    <mergeCell ref="C43:D43"/>
    <mergeCell ref="F43:H43"/>
    <mergeCell ref="I43:J43"/>
    <mergeCell ref="K43:M43"/>
    <mergeCell ref="N43:R43"/>
    <mergeCell ref="T43:X43"/>
    <mergeCell ref="Y43:AB43"/>
    <mergeCell ref="C41:D41"/>
    <mergeCell ref="F41:H41"/>
    <mergeCell ref="I41:J41"/>
    <mergeCell ref="K41:M41"/>
    <mergeCell ref="N41:R41"/>
    <mergeCell ref="T41:X41"/>
    <mergeCell ref="AF37:AJ37"/>
    <mergeCell ref="C39:D39"/>
    <mergeCell ref="F39:H39"/>
    <mergeCell ref="I39:J39"/>
    <mergeCell ref="K39:M39"/>
    <mergeCell ref="N39:R39"/>
    <mergeCell ref="T39:X39"/>
    <mergeCell ref="Y39:AB39"/>
    <mergeCell ref="AC39:AE39"/>
    <mergeCell ref="AF39:AJ39"/>
    <mergeCell ref="AC35:AE35"/>
    <mergeCell ref="AF35:AJ35"/>
    <mergeCell ref="C37:D37"/>
    <mergeCell ref="F37:H37"/>
    <mergeCell ref="I37:J37"/>
    <mergeCell ref="K37:M37"/>
    <mergeCell ref="N37:R37"/>
    <mergeCell ref="T37:X37"/>
    <mergeCell ref="Y37:AB37"/>
    <mergeCell ref="AC37:AE37"/>
    <mergeCell ref="Y33:AB33"/>
    <mergeCell ref="AC33:AE33"/>
    <mergeCell ref="AF33:AJ33"/>
    <mergeCell ref="C35:D35"/>
    <mergeCell ref="F35:H35"/>
    <mergeCell ref="I35:J35"/>
    <mergeCell ref="K35:M35"/>
    <mergeCell ref="N35:R35"/>
    <mergeCell ref="T35:X35"/>
    <mergeCell ref="Y35:AB35"/>
    <mergeCell ref="C33:D33"/>
    <mergeCell ref="F33:H33"/>
    <mergeCell ref="I33:J33"/>
    <mergeCell ref="K33:M33"/>
    <mergeCell ref="N33:R33"/>
    <mergeCell ref="T33:X33"/>
    <mergeCell ref="AF29:AJ29"/>
    <mergeCell ref="C31:D31"/>
    <mergeCell ref="F31:H31"/>
    <mergeCell ref="I31:J31"/>
    <mergeCell ref="K31:M31"/>
    <mergeCell ref="N31:R31"/>
    <mergeCell ref="T31:X31"/>
    <mergeCell ref="Y31:AB31"/>
    <mergeCell ref="AC31:AE31"/>
    <mergeCell ref="AF31:AJ31"/>
    <mergeCell ref="AC27:AE27"/>
    <mergeCell ref="AF27:AJ27"/>
    <mergeCell ref="C29:D29"/>
    <mergeCell ref="F29:H29"/>
    <mergeCell ref="I29:J29"/>
    <mergeCell ref="K29:M29"/>
    <mergeCell ref="N29:R29"/>
    <mergeCell ref="T29:X29"/>
    <mergeCell ref="Y29:AB29"/>
    <mergeCell ref="AC29:AE29"/>
    <mergeCell ref="Y25:AB25"/>
    <mergeCell ref="AC25:AE25"/>
    <mergeCell ref="AF25:AJ25"/>
    <mergeCell ref="C27:D27"/>
    <mergeCell ref="F27:H27"/>
    <mergeCell ref="I27:J27"/>
    <mergeCell ref="K27:M27"/>
    <mergeCell ref="N27:R27"/>
    <mergeCell ref="T27:X27"/>
    <mergeCell ref="Y27:AB27"/>
    <mergeCell ref="C25:D25"/>
    <mergeCell ref="F25:H25"/>
    <mergeCell ref="I25:J25"/>
    <mergeCell ref="K25:M25"/>
    <mergeCell ref="N25:R25"/>
    <mergeCell ref="T25:X25"/>
    <mergeCell ref="AF21:AJ21"/>
    <mergeCell ref="C23:D23"/>
    <mergeCell ref="F23:H23"/>
    <mergeCell ref="I23:J23"/>
    <mergeCell ref="K23:M23"/>
    <mergeCell ref="N23:R23"/>
    <mergeCell ref="T23:X23"/>
    <mergeCell ref="Y23:AB23"/>
    <mergeCell ref="AC23:AE23"/>
    <mergeCell ref="AF23:AJ23"/>
    <mergeCell ref="AC19:AE19"/>
    <mergeCell ref="AF19:AJ19"/>
    <mergeCell ref="C21:D21"/>
    <mergeCell ref="F21:H21"/>
    <mergeCell ref="I21:J21"/>
    <mergeCell ref="K21:M21"/>
    <mergeCell ref="N21:R21"/>
    <mergeCell ref="T21:X21"/>
    <mergeCell ref="Y21:AB21"/>
    <mergeCell ref="AC21:AE21"/>
    <mergeCell ref="Y17:AB17"/>
    <mergeCell ref="AC17:AE17"/>
    <mergeCell ref="AF17:AJ17"/>
    <mergeCell ref="C19:D19"/>
    <mergeCell ref="F19:H19"/>
    <mergeCell ref="I19:J19"/>
    <mergeCell ref="K19:M19"/>
    <mergeCell ref="N19:R19"/>
    <mergeCell ref="T19:X19"/>
    <mergeCell ref="Y19:AB19"/>
    <mergeCell ref="C17:D17"/>
    <mergeCell ref="F17:H17"/>
    <mergeCell ref="I17:J17"/>
    <mergeCell ref="K17:M17"/>
    <mergeCell ref="N17:R17"/>
    <mergeCell ref="T17:X17"/>
    <mergeCell ref="B14:AI14"/>
    <mergeCell ref="C15:D15"/>
    <mergeCell ref="F15:H15"/>
    <mergeCell ref="I15:J15"/>
    <mergeCell ref="K15:M15"/>
    <mergeCell ref="N15:R15"/>
    <mergeCell ref="T15:X15"/>
    <mergeCell ref="Y15:AB15"/>
    <mergeCell ref="AC15:AE15"/>
    <mergeCell ref="AF15:AJ15"/>
    <mergeCell ref="Y11:AB11"/>
    <mergeCell ref="AC11:AE11"/>
    <mergeCell ref="AF11:AJ11"/>
    <mergeCell ref="B13:X13"/>
    <mergeCell ref="Y13:AB13"/>
    <mergeCell ref="AC13:AE13"/>
    <mergeCell ref="AF13:AJ13"/>
    <mergeCell ref="C11:D11"/>
    <mergeCell ref="F11:H11"/>
    <mergeCell ref="I11:J11"/>
    <mergeCell ref="K11:M11"/>
    <mergeCell ref="N11:R11"/>
    <mergeCell ref="T11:X11"/>
    <mergeCell ref="Y8:AA8"/>
    <mergeCell ref="AB8:AD8"/>
    <mergeCell ref="AE8:AI8"/>
    <mergeCell ref="B9:AE9"/>
    <mergeCell ref="AF9:AJ9"/>
    <mergeCell ref="B10:AI10"/>
    <mergeCell ref="U5:U6"/>
    <mergeCell ref="V5:W5"/>
    <mergeCell ref="X5:Y5"/>
    <mergeCell ref="AA5:AE5"/>
    <mergeCell ref="C8:D8"/>
    <mergeCell ref="E8:F8"/>
    <mergeCell ref="G8:I8"/>
    <mergeCell ref="K8:M8"/>
    <mergeCell ref="N8:R8"/>
    <mergeCell ref="S8:X8"/>
    <mergeCell ref="A1:AC4"/>
    <mergeCell ref="AD1:AI1"/>
    <mergeCell ref="AD2:AI2"/>
    <mergeCell ref="AF4:AG5"/>
    <mergeCell ref="AH4:AH5"/>
    <mergeCell ref="A5:G6"/>
    <mergeCell ref="M5:N5"/>
    <mergeCell ref="P5:P6"/>
    <mergeCell ref="Q5:Q6"/>
    <mergeCell ref="R5:T6"/>
  </mergeCells>
  <pageMargins left="0.7" right="0.7" top="0.75" bottom="0.75" header="0.3" footer="0.3"/>
  <pageSetup scale="50" fitToHeight="2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2"/>
  <sheetViews>
    <sheetView tabSelected="1" zoomScale="125" workbookViewId="0">
      <selection sqref="A1:H17"/>
    </sheetView>
  </sheetViews>
  <sheetFormatPr baseColWidth="10" defaultColWidth="14.5" defaultRowHeight="15" customHeight="1" x14ac:dyDescent="0.2"/>
  <cols>
    <col min="1" max="1" width="29.83203125" customWidth="1"/>
    <col min="2" max="2" width="13" customWidth="1"/>
    <col min="3" max="3" width="28.33203125" customWidth="1"/>
    <col min="4" max="4" width="11.5" customWidth="1"/>
    <col min="5" max="5" width="13.5" customWidth="1"/>
    <col min="6" max="6" width="14" customWidth="1"/>
    <col min="7" max="7" width="17.6640625" customWidth="1"/>
    <col min="8" max="8" width="16.33203125" customWidth="1"/>
    <col min="9" max="25" width="8.6640625" customWidth="1"/>
  </cols>
  <sheetData>
    <row r="1" spans="1:25" ht="14.25" customHeight="1" x14ac:dyDescent="0.2">
      <c r="A1" s="8" t="s">
        <v>18</v>
      </c>
      <c r="B1" s="2"/>
      <c r="C1" s="2"/>
      <c r="D1" s="3"/>
      <c r="E1" s="4"/>
      <c r="F1" s="5"/>
      <c r="G1" s="2"/>
      <c r="H1" s="2"/>
    </row>
    <row r="2" spans="1:25" ht="16.5" customHeight="1" x14ac:dyDescent="0.2">
      <c r="A2" s="8" t="s">
        <v>19</v>
      </c>
      <c r="B2" s="1"/>
      <c r="C2" s="1"/>
      <c r="D2" s="6"/>
      <c r="E2" s="1"/>
      <c r="F2" s="7"/>
      <c r="G2" s="1"/>
      <c r="H2" s="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6.5" customHeight="1" x14ac:dyDescent="0.2">
      <c r="A3" s="1" t="s">
        <v>22</v>
      </c>
      <c r="B3" s="1"/>
      <c r="C3" s="1"/>
      <c r="D3" s="6"/>
      <c r="E3" s="1"/>
      <c r="F3" s="7"/>
      <c r="G3" s="1"/>
      <c r="H3" s="1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6.5" customHeight="1" x14ac:dyDescent="0.2">
      <c r="A4" s="20" t="s">
        <v>0</v>
      </c>
      <c r="B4" s="1"/>
      <c r="C4" s="1"/>
      <c r="D4" s="6"/>
      <c r="E4" s="1"/>
      <c r="F4" s="7"/>
      <c r="G4" s="1"/>
      <c r="H4" s="1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16.5" customHeight="1" x14ac:dyDescent="0.2">
      <c r="A5" s="1"/>
      <c r="B5" s="1"/>
      <c r="C5" s="1"/>
      <c r="D5" s="6"/>
      <c r="E5" s="1"/>
      <c r="F5" s="7"/>
      <c r="G5" s="1"/>
      <c r="H5" s="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14.25" customHeight="1" x14ac:dyDescent="0.2">
      <c r="A6" s="2"/>
      <c r="B6" s="2"/>
      <c r="C6" s="2"/>
      <c r="D6" s="3"/>
      <c r="E6" s="4"/>
      <c r="F6" s="5"/>
      <c r="G6" s="2"/>
      <c r="H6" s="2"/>
    </row>
    <row r="7" spans="1:25" ht="14.25" customHeight="1" x14ac:dyDescent="0.2">
      <c r="A7" s="9" t="s">
        <v>1</v>
      </c>
      <c r="B7" s="9" t="s">
        <v>2</v>
      </c>
      <c r="C7" s="9" t="s">
        <v>3</v>
      </c>
      <c r="D7" s="10" t="s">
        <v>4</v>
      </c>
      <c r="E7" s="9" t="s">
        <v>5</v>
      </c>
      <c r="F7" s="11" t="s">
        <v>6</v>
      </c>
      <c r="G7" s="9" t="s">
        <v>7</v>
      </c>
      <c r="H7" s="9" t="s">
        <v>8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4.25" customHeight="1" x14ac:dyDescent="0.2">
      <c r="A8" s="2" t="s">
        <v>12</v>
      </c>
      <c r="B8" s="16">
        <v>42000</v>
      </c>
      <c r="C8" s="2"/>
      <c r="D8" s="3"/>
      <c r="E8" s="17"/>
      <c r="F8" s="5"/>
      <c r="G8" s="2"/>
      <c r="H8" s="2"/>
    </row>
    <row r="9" spans="1:25" ht="14.25" customHeight="1" x14ac:dyDescent="0.2">
      <c r="A9" s="2" t="s">
        <v>13</v>
      </c>
      <c r="B9" s="16">
        <v>32500</v>
      </c>
      <c r="C9" s="2"/>
      <c r="D9" s="3"/>
      <c r="E9" s="4"/>
      <c r="F9" s="5"/>
      <c r="G9" s="16"/>
      <c r="H9" s="2"/>
    </row>
    <row r="10" spans="1:25" ht="14.25" customHeight="1" x14ac:dyDescent="0.2">
      <c r="A10" s="2" t="s">
        <v>20</v>
      </c>
      <c r="B10" s="16">
        <v>9240</v>
      </c>
      <c r="C10" s="2"/>
      <c r="D10" s="3"/>
      <c r="E10" s="4"/>
      <c r="F10" s="5"/>
      <c r="G10" s="16"/>
      <c r="H10" s="2"/>
    </row>
    <row r="11" spans="1:25" ht="14.25" customHeight="1" x14ac:dyDescent="0.2">
      <c r="A11" s="2" t="s">
        <v>21</v>
      </c>
      <c r="B11" s="16">
        <v>7040</v>
      </c>
      <c r="C11" s="2"/>
      <c r="D11" s="3"/>
      <c r="E11" s="4"/>
      <c r="F11" s="5"/>
      <c r="G11" s="16"/>
      <c r="H11" s="2"/>
    </row>
    <row r="12" spans="1:25" ht="14.25" customHeight="1" x14ac:dyDescent="0.2">
      <c r="A12" s="2" t="s">
        <v>14</v>
      </c>
      <c r="B12" s="16">
        <v>51700</v>
      </c>
      <c r="C12" s="2"/>
      <c r="D12" s="3"/>
      <c r="E12" s="17"/>
      <c r="F12" s="5"/>
      <c r="G12" s="16"/>
      <c r="H12" s="2"/>
    </row>
    <row r="13" spans="1:25" ht="14.25" customHeight="1" x14ac:dyDescent="0.2">
      <c r="A13" s="2"/>
      <c r="B13" s="16"/>
      <c r="C13" s="2"/>
      <c r="D13" s="3"/>
      <c r="E13" s="4"/>
      <c r="F13" s="5"/>
      <c r="G13" s="18"/>
      <c r="H13" s="2"/>
    </row>
    <row r="14" spans="1:25" ht="14.25" customHeight="1" x14ac:dyDescent="0.2">
      <c r="A14" s="2"/>
      <c r="B14" s="16"/>
      <c r="C14" s="2"/>
      <c r="D14" s="3"/>
      <c r="E14" s="4"/>
      <c r="F14" s="5"/>
      <c r="G14" s="18"/>
      <c r="H14" s="2"/>
    </row>
    <row r="15" spans="1:25" ht="14.25" customHeight="1" x14ac:dyDescent="0.2">
      <c r="A15" s="2"/>
      <c r="B15" s="16"/>
      <c r="C15" s="2"/>
      <c r="D15" s="3"/>
      <c r="E15" s="4"/>
      <c r="F15" s="5"/>
      <c r="G15" s="18"/>
      <c r="H15" s="2"/>
    </row>
    <row r="16" spans="1:25" ht="14.25" customHeight="1" x14ac:dyDescent="0.2">
      <c r="A16" s="2"/>
      <c r="B16" s="16"/>
      <c r="C16" s="2"/>
      <c r="D16" s="3"/>
      <c r="E16" s="4"/>
      <c r="F16" s="5"/>
      <c r="G16" s="18"/>
      <c r="H16" s="2"/>
    </row>
    <row r="17" spans="1:8" ht="14.25" customHeight="1" x14ac:dyDescent="0.2">
      <c r="A17" s="2" t="s">
        <v>16</v>
      </c>
      <c r="B17" s="12">
        <f>SUM(B8:B12)</f>
        <v>142480</v>
      </c>
      <c r="C17" s="13" t="s">
        <v>9</v>
      </c>
      <c r="D17" s="19">
        <f>SUM(D8:D12)</f>
        <v>0</v>
      </c>
      <c r="E17" s="14" t="s">
        <v>10</v>
      </c>
      <c r="F17" s="15">
        <f>SUM(F8:F12)</f>
        <v>0</v>
      </c>
      <c r="G17" s="2"/>
      <c r="H17" s="2"/>
    </row>
    <row r="18" spans="1:8" ht="14.25" customHeight="1" x14ac:dyDescent="0.2">
      <c r="A18" s="2"/>
      <c r="B18" s="2"/>
      <c r="C18" s="2"/>
      <c r="D18" s="3"/>
      <c r="E18" s="4"/>
      <c r="F18" s="5"/>
      <c r="G18" s="2"/>
      <c r="H18" s="2"/>
    </row>
    <row r="19" spans="1:8" ht="14.25" customHeight="1" x14ac:dyDescent="0.2">
      <c r="A19" s="2"/>
      <c r="B19" s="2"/>
      <c r="C19" s="2"/>
      <c r="D19" s="3"/>
      <c r="E19" s="4"/>
      <c r="F19" s="5"/>
      <c r="G19" s="2"/>
      <c r="H19" s="2"/>
    </row>
    <row r="20" spans="1:8" ht="14.25" customHeight="1" x14ac:dyDescent="0.2">
      <c r="A20" s="2"/>
      <c r="B20" s="2"/>
      <c r="C20" s="2"/>
      <c r="D20" s="3"/>
      <c r="E20" s="4"/>
      <c r="F20" s="5"/>
      <c r="G20" s="2"/>
      <c r="H20" s="2"/>
    </row>
    <row r="21" spans="1:8" ht="14.25" customHeight="1" x14ac:dyDescent="0.2">
      <c r="A21" s="2"/>
      <c r="B21" s="2"/>
      <c r="C21" s="2"/>
      <c r="D21" s="3"/>
      <c r="E21" s="4"/>
      <c r="F21" s="5"/>
      <c r="G21" s="2"/>
      <c r="H21" s="2"/>
    </row>
    <row r="22" spans="1:8" ht="14.25" customHeight="1" x14ac:dyDescent="0.2">
      <c r="A22" s="2"/>
      <c r="B22" s="2"/>
      <c r="C22" s="2"/>
      <c r="D22" s="3"/>
      <c r="E22" s="4"/>
      <c r="F22" s="5"/>
      <c r="G22" s="2"/>
      <c r="H22" s="2"/>
    </row>
    <row r="23" spans="1:8" ht="14.25" customHeight="1" x14ac:dyDescent="0.2">
      <c r="A23" s="2"/>
      <c r="B23" s="2"/>
      <c r="C23" s="2"/>
      <c r="D23" s="3"/>
      <c r="E23" s="4"/>
      <c r="F23" s="5"/>
      <c r="G23" s="2"/>
      <c r="H23" s="2"/>
    </row>
    <row r="24" spans="1:8" ht="14.25" customHeight="1" x14ac:dyDescent="0.2">
      <c r="A24" s="2"/>
      <c r="B24" s="2"/>
      <c r="C24" s="2"/>
      <c r="D24" s="3"/>
      <c r="E24" s="4"/>
      <c r="F24" s="5"/>
      <c r="G24" s="2"/>
      <c r="H24" s="2"/>
    </row>
    <row r="25" spans="1:8" ht="14.25" customHeight="1" x14ac:dyDescent="0.2">
      <c r="A25" s="2"/>
      <c r="B25" s="2"/>
      <c r="C25" s="2"/>
      <c r="D25" s="3"/>
      <c r="E25" s="4"/>
      <c r="F25" s="5"/>
      <c r="G25" s="2"/>
      <c r="H25" s="2"/>
    </row>
    <row r="26" spans="1:8" ht="14.25" customHeight="1" x14ac:dyDescent="0.2">
      <c r="A26" s="2"/>
      <c r="B26" s="2"/>
      <c r="C26" s="2"/>
      <c r="D26" s="3"/>
      <c r="E26" s="4"/>
      <c r="F26" s="5"/>
      <c r="G26" s="2"/>
      <c r="H26" s="2"/>
    </row>
    <row r="27" spans="1:8" ht="14.25" customHeight="1" x14ac:dyDescent="0.2">
      <c r="A27" s="2"/>
      <c r="B27" s="2"/>
      <c r="C27" s="2"/>
      <c r="D27" s="3"/>
      <c r="E27" s="4"/>
      <c r="F27" s="5"/>
      <c r="G27" s="2"/>
      <c r="H27" s="2"/>
    </row>
    <row r="28" spans="1:8" ht="14.25" customHeight="1" x14ac:dyDescent="0.2">
      <c r="A28" s="2"/>
      <c r="B28" s="2"/>
      <c r="C28" s="2"/>
      <c r="D28" s="3"/>
      <c r="E28" s="4"/>
      <c r="F28" s="5"/>
      <c r="G28" s="2"/>
      <c r="H28" s="2"/>
    </row>
    <row r="29" spans="1:8" ht="14.25" customHeight="1" x14ac:dyDescent="0.2">
      <c r="A29" s="2"/>
      <c r="B29" s="2"/>
      <c r="C29" s="2"/>
      <c r="D29" s="3"/>
      <c r="E29" s="4"/>
      <c r="F29" s="5"/>
      <c r="G29" s="2"/>
      <c r="H29" s="2"/>
    </row>
    <row r="30" spans="1:8" ht="14.25" customHeight="1" x14ac:dyDescent="0.2">
      <c r="A30" s="2"/>
      <c r="B30" s="2"/>
      <c r="C30" s="2"/>
      <c r="D30" s="3"/>
      <c r="E30" s="4"/>
      <c r="F30" s="5"/>
      <c r="G30" s="2"/>
      <c r="H30" s="2"/>
    </row>
    <row r="31" spans="1:8" ht="14.25" customHeight="1" x14ac:dyDescent="0.2">
      <c r="A31" s="2"/>
      <c r="B31" s="2"/>
      <c r="C31" s="2"/>
      <c r="D31" s="3"/>
      <c r="E31" s="4"/>
      <c r="F31" s="5"/>
      <c r="G31" s="2"/>
      <c r="H31" s="2"/>
    </row>
    <row r="32" spans="1:8" ht="14.25" customHeight="1" x14ac:dyDescent="0.2">
      <c r="A32" s="2"/>
      <c r="B32" s="2"/>
      <c r="C32" s="2"/>
      <c r="D32" s="3"/>
      <c r="E32" s="4"/>
      <c r="F32" s="5"/>
      <c r="G32" s="2"/>
      <c r="H32" s="2"/>
    </row>
    <row r="33" spans="1:8" ht="14.25" customHeight="1" x14ac:dyDescent="0.2">
      <c r="A33" s="2"/>
      <c r="B33" s="2"/>
      <c r="C33" s="2"/>
      <c r="D33" s="3"/>
      <c r="E33" s="4"/>
      <c r="F33" s="5"/>
      <c r="G33" s="2"/>
      <c r="H33" s="2"/>
    </row>
    <row r="34" spans="1:8" ht="14.25" customHeight="1" x14ac:dyDescent="0.2">
      <c r="A34" s="2"/>
      <c r="B34" s="2"/>
      <c r="C34" s="2"/>
      <c r="D34" s="3"/>
      <c r="E34" s="4"/>
      <c r="F34" s="5"/>
      <c r="G34" s="2"/>
      <c r="H34" s="2"/>
    </row>
    <row r="35" spans="1:8" ht="14.25" customHeight="1" x14ac:dyDescent="0.2">
      <c r="A35" s="2"/>
      <c r="B35" s="2"/>
      <c r="C35" s="2"/>
      <c r="D35" s="3"/>
      <c r="E35" s="4"/>
      <c r="F35" s="5"/>
      <c r="G35" s="2"/>
      <c r="H35" s="2"/>
    </row>
    <row r="36" spans="1:8" ht="14.25" customHeight="1" x14ac:dyDescent="0.2">
      <c r="A36" s="2"/>
      <c r="B36" s="2"/>
      <c r="C36" s="2"/>
      <c r="D36" s="3"/>
      <c r="E36" s="4"/>
      <c r="F36" s="5"/>
      <c r="G36" s="2"/>
      <c r="H36" s="2"/>
    </row>
    <row r="37" spans="1:8" ht="14.25" customHeight="1" x14ac:dyDescent="0.2">
      <c r="A37" s="2"/>
      <c r="B37" s="2"/>
      <c r="C37" s="2"/>
      <c r="D37" s="3"/>
      <c r="E37" s="4"/>
      <c r="F37" s="5"/>
      <c r="G37" s="2"/>
      <c r="H37" s="2"/>
    </row>
    <row r="38" spans="1:8" ht="14.25" customHeight="1" x14ac:dyDescent="0.2">
      <c r="A38" s="2"/>
      <c r="B38" s="2"/>
      <c r="C38" s="2"/>
      <c r="D38" s="3"/>
      <c r="E38" s="4"/>
      <c r="F38" s="5"/>
      <c r="G38" s="2"/>
      <c r="H38" s="2"/>
    </row>
    <row r="39" spans="1:8" ht="14.25" customHeight="1" x14ac:dyDescent="0.2">
      <c r="A39" s="2"/>
      <c r="B39" s="2"/>
      <c r="C39" s="2"/>
      <c r="D39" s="3"/>
      <c r="E39" s="4"/>
      <c r="F39" s="5"/>
      <c r="G39" s="2"/>
      <c r="H39" s="2"/>
    </row>
    <row r="40" spans="1:8" ht="14.25" customHeight="1" x14ac:dyDescent="0.2">
      <c r="A40" s="2"/>
      <c r="B40" s="2"/>
      <c r="C40" s="2"/>
      <c r="D40" s="3"/>
      <c r="E40" s="4"/>
      <c r="F40" s="5"/>
      <c r="G40" s="2"/>
      <c r="H40" s="2"/>
    </row>
    <row r="41" spans="1:8" ht="14.25" customHeight="1" x14ac:dyDescent="0.2">
      <c r="A41" s="2"/>
      <c r="B41" s="2"/>
      <c r="C41" s="2"/>
      <c r="D41" s="3"/>
      <c r="E41" s="4"/>
      <c r="F41" s="5"/>
      <c r="G41" s="2"/>
      <c r="H41" s="2"/>
    </row>
    <row r="42" spans="1:8" ht="14.25" customHeight="1" x14ac:dyDescent="0.2">
      <c r="A42" s="2"/>
      <c r="B42" s="2"/>
      <c r="C42" s="2"/>
      <c r="D42" s="3"/>
      <c r="E42" s="4"/>
      <c r="F42" s="5"/>
      <c r="G42" s="2"/>
      <c r="H42" s="2"/>
    </row>
    <row r="43" spans="1:8" ht="14.25" customHeight="1" x14ac:dyDescent="0.2">
      <c r="A43" s="2"/>
      <c r="B43" s="2"/>
      <c r="C43" s="2"/>
      <c r="D43" s="3"/>
      <c r="E43" s="4"/>
      <c r="F43" s="5"/>
      <c r="G43" s="2"/>
      <c r="H43" s="2"/>
    </row>
    <row r="44" spans="1:8" ht="14.25" customHeight="1" x14ac:dyDescent="0.2">
      <c r="A44" s="2"/>
      <c r="B44" s="2"/>
      <c r="C44" s="2"/>
      <c r="D44" s="3"/>
      <c r="E44" s="4"/>
      <c r="F44" s="5"/>
      <c r="G44" s="2"/>
      <c r="H44" s="2"/>
    </row>
    <row r="45" spans="1:8" ht="14.25" customHeight="1" x14ac:dyDescent="0.2">
      <c r="A45" s="2"/>
      <c r="B45" s="2"/>
      <c r="C45" s="2"/>
      <c r="D45" s="3"/>
      <c r="E45" s="4"/>
      <c r="F45" s="5"/>
      <c r="G45" s="2"/>
      <c r="H45" s="2"/>
    </row>
    <row r="46" spans="1:8" ht="14.25" customHeight="1" x14ac:dyDescent="0.2">
      <c r="A46" s="2"/>
      <c r="B46" s="2"/>
      <c r="C46" s="2"/>
      <c r="D46" s="3"/>
      <c r="E46" s="4"/>
      <c r="F46" s="5"/>
      <c r="G46" s="2"/>
      <c r="H46" s="2"/>
    </row>
    <row r="47" spans="1:8" ht="14.25" customHeight="1" x14ac:dyDescent="0.2">
      <c r="A47" s="2"/>
      <c r="B47" s="2"/>
      <c r="C47" s="2"/>
      <c r="D47" s="3"/>
      <c r="E47" s="4"/>
      <c r="F47" s="5"/>
      <c r="G47" s="2"/>
      <c r="H47" s="2"/>
    </row>
    <row r="48" spans="1:8" ht="14.25" customHeight="1" x14ac:dyDescent="0.2">
      <c r="A48" s="2"/>
      <c r="B48" s="2"/>
      <c r="C48" s="2"/>
      <c r="D48" s="3"/>
      <c r="E48" s="4"/>
      <c r="F48" s="5"/>
      <c r="G48" s="2"/>
      <c r="H48" s="2"/>
    </row>
    <row r="49" spans="1:8" ht="14.25" customHeight="1" x14ac:dyDescent="0.2">
      <c r="A49" s="2"/>
      <c r="B49" s="2"/>
      <c r="C49" s="2"/>
      <c r="D49" s="3"/>
      <c r="E49" s="4"/>
      <c r="F49" s="5"/>
      <c r="G49" s="2"/>
      <c r="H49" s="2"/>
    </row>
    <row r="50" spans="1:8" ht="14.25" customHeight="1" x14ac:dyDescent="0.2">
      <c r="A50" s="2"/>
      <c r="B50" s="2"/>
      <c r="C50" s="2"/>
      <c r="D50" s="3"/>
      <c r="E50" s="4"/>
      <c r="F50" s="5"/>
      <c r="G50" s="2"/>
      <c r="H50" s="2"/>
    </row>
    <row r="51" spans="1:8" ht="14.25" customHeight="1" x14ac:dyDescent="0.2">
      <c r="A51" s="2"/>
      <c r="B51" s="2"/>
      <c r="C51" s="2"/>
      <c r="D51" s="3"/>
      <c r="E51" s="4"/>
      <c r="F51" s="5"/>
      <c r="G51" s="2"/>
      <c r="H51" s="2"/>
    </row>
    <row r="52" spans="1:8" ht="14.25" customHeight="1" x14ac:dyDescent="0.2">
      <c r="A52" s="2"/>
      <c r="B52" s="2"/>
      <c r="C52" s="2"/>
      <c r="D52" s="3"/>
      <c r="E52" s="4"/>
      <c r="F52" s="5"/>
      <c r="G52" s="2"/>
      <c r="H52" s="2"/>
    </row>
    <row r="53" spans="1:8" ht="14.25" customHeight="1" x14ac:dyDescent="0.2">
      <c r="A53" s="2"/>
      <c r="B53" s="2"/>
      <c r="C53" s="2"/>
      <c r="D53" s="3"/>
      <c r="E53" s="4"/>
      <c r="F53" s="5"/>
      <c r="G53" s="2"/>
      <c r="H53" s="2"/>
    </row>
    <row r="54" spans="1:8" ht="14.25" customHeight="1" x14ac:dyDescent="0.2">
      <c r="A54" s="2"/>
      <c r="B54" s="2"/>
      <c r="C54" s="2"/>
      <c r="D54" s="3"/>
      <c r="E54" s="4"/>
      <c r="F54" s="5"/>
      <c r="G54" s="2"/>
      <c r="H54" s="2"/>
    </row>
    <row r="55" spans="1:8" ht="14.25" customHeight="1" x14ac:dyDescent="0.2">
      <c r="A55" s="2"/>
      <c r="B55" s="2"/>
      <c r="C55" s="2"/>
      <c r="D55" s="3"/>
      <c r="E55" s="4"/>
      <c r="F55" s="5"/>
      <c r="G55" s="2"/>
      <c r="H55" s="2"/>
    </row>
    <row r="56" spans="1:8" ht="14.25" customHeight="1" x14ac:dyDescent="0.2">
      <c r="A56" s="2"/>
      <c r="B56" s="2"/>
      <c r="C56" s="2"/>
      <c r="D56" s="3"/>
      <c r="E56" s="4"/>
      <c r="F56" s="5"/>
      <c r="G56" s="2"/>
      <c r="H56" s="2"/>
    </row>
    <row r="57" spans="1:8" ht="14.25" customHeight="1" x14ac:dyDescent="0.2">
      <c r="A57" s="2"/>
      <c r="B57" s="2"/>
      <c r="C57" s="2"/>
      <c r="D57" s="3"/>
      <c r="E57" s="4"/>
      <c r="F57" s="5"/>
      <c r="G57" s="2"/>
      <c r="H57" s="2"/>
    </row>
    <row r="58" spans="1:8" ht="14.25" customHeight="1" x14ac:dyDescent="0.2">
      <c r="A58" s="2"/>
      <c r="B58" s="2"/>
      <c r="C58" s="2"/>
      <c r="D58" s="3"/>
      <c r="E58" s="4"/>
      <c r="F58" s="5"/>
      <c r="G58" s="2"/>
      <c r="H58" s="2"/>
    </row>
    <row r="59" spans="1:8" ht="14.25" customHeight="1" x14ac:dyDescent="0.2">
      <c r="A59" s="2"/>
      <c r="B59" s="2"/>
      <c r="C59" s="2"/>
      <c r="D59" s="3"/>
      <c r="E59" s="4"/>
      <c r="F59" s="5"/>
      <c r="G59" s="2"/>
      <c r="H59" s="2"/>
    </row>
    <row r="60" spans="1:8" ht="14.25" customHeight="1" x14ac:dyDescent="0.2">
      <c r="A60" s="2"/>
      <c r="B60" s="2"/>
      <c r="C60" s="2"/>
      <c r="D60" s="3"/>
      <c r="E60" s="4"/>
      <c r="F60" s="5"/>
      <c r="G60" s="2"/>
      <c r="H60" s="2"/>
    </row>
    <row r="61" spans="1:8" ht="14.25" customHeight="1" x14ac:dyDescent="0.2">
      <c r="A61" s="2"/>
      <c r="B61" s="2"/>
      <c r="C61" s="2"/>
      <c r="D61" s="3"/>
      <c r="E61" s="4"/>
      <c r="F61" s="5"/>
      <c r="G61" s="2"/>
      <c r="H61" s="2"/>
    </row>
    <row r="62" spans="1:8" ht="14.25" customHeight="1" x14ac:dyDescent="0.2">
      <c r="A62" s="2"/>
      <c r="B62" s="2"/>
      <c r="C62" s="2"/>
      <c r="D62" s="3"/>
      <c r="E62" s="4"/>
      <c r="F62" s="5"/>
      <c r="G62" s="2"/>
      <c r="H62" s="2"/>
    </row>
    <row r="63" spans="1:8" ht="14.25" customHeight="1" x14ac:dyDescent="0.2">
      <c r="A63" s="2"/>
      <c r="B63" s="2"/>
      <c r="C63" s="2"/>
      <c r="D63" s="3"/>
      <c r="E63" s="4"/>
      <c r="F63" s="5"/>
      <c r="G63" s="2"/>
      <c r="H63" s="2"/>
    </row>
    <row r="64" spans="1:8" ht="14.25" customHeight="1" x14ac:dyDescent="0.2">
      <c r="A64" s="2"/>
      <c r="B64" s="2"/>
      <c r="C64" s="2"/>
      <c r="D64" s="3"/>
      <c r="E64" s="4"/>
      <c r="F64" s="5"/>
      <c r="G64" s="2"/>
      <c r="H64" s="2"/>
    </row>
    <row r="65" spans="1:8" ht="14.25" customHeight="1" x14ac:dyDescent="0.2">
      <c r="A65" s="2"/>
      <c r="B65" s="2"/>
      <c r="C65" s="2"/>
      <c r="D65" s="3"/>
      <c r="E65" s="4"/>
      <c r="F65" s="5"/>
      <c r="G65" s="2"/>
      <c r="H65" s="2"/>
    </row>
    <row r="66" spans="1:8" ht="14.25" customHeight="1" x14ac:dyDescent="0.2">
      <c r="A66" s="2"/>
      <c r="B66" s="2"/>
      <c r="C66" s="2"/>
      <c r="D66" s="3"/>
      <c r="E66" s="4"/>
      <c r="F66" s="5"/>
      <c r="G66" s="2"/>
      <c r="H66" s="2"/>
    </row>
    <row r="67" spans="1:8" ht="14.25" customHeight="1" x14ac:dyDescent="0.2">
      <c r="A67" s="2"/>
      <c r="B67" s="2"/>
      <c r="C67" s="2"/>
      <c r="D67" s="3"/>
      <c r="E67" s="4"/>
      <c r="F67" s="5"/>
      <c r="G67" s="2"/>
      <c r="H67" s="2"/>
    </row>
    <row r="68" spans="1:8" ht="14.25" customHeight="1" x14ac:dyDescent="0.2">
      <c r="A68" s="2"/>
      <c r="B68" s="2"/>
      <c r="C68" s="2"/>
      <c r="D68" s="3"/>
      <c r="E68" s="4"/>
      <c r="F68" s="5"/>
      <c r="G68" s="2"/>
      <c r="H68" s="2"/>
    </row>
    <row r="69" spans="1:8" ht="14.25" customHeight="1" x14ac:dyDescent="0.2">
      <c r="A69" s="2"/>
      <c r="B69" s="2"/>
      <c r="C69" s="2"/>
      <c r="D69" s="3"/>
      <c r="E69" s="4"/>
      <c r="F69" s="5"/>
      <c r="G69" s="2"/>
      <c r="H69" s="2"/>
    </row>
    <row r="70" spans="1:8" ht="14.25" customHeight="1" x14ac:dyDescent="0.2">
      <c r="A70" s="2"/>
      <c r="B70" s="2"/>
      <c r="C70" s="2"/>
      <c r="D70" s="3"/>
      <c r="E70" s="4"/>
      <c r="F70" s="5"/>
      <c r="G70" s="2"/>
      <c r="H70" s="2"/>
    </row>
    <row r="71" spans="1:8" ht="14.25" customHeight="1" x14ac:dyDescent="0.2">
      <c r="A71" s="2"/>
      <c r="B71" s="2"/>
      <c r="C71" s="2"/>
      <c r="D71" s="3"/>
      <c r="E71" s="4"/>
      <c r="F71" s="5"/>
      <c r="G71" s="2"/>
      <c r="H71" s="2"/>
    </row>
    <row r="72" spans="1:8" ht="14.25" customHeight="1" x14ac:dyDescent="0.2">
      <c r="A72" s="2"/>
      <c r="B72" s="2"/>
      <c r="C72" s="2"/>
      <c r="D72" s="3"/>
      <c r="E72" s="4"/>
      <c r="F72" s="5"/>
      <c r="G72" s="2"/>
      <c r="H72" s="2"/>
    </row>
    <row r="73" spans="1:8" ht="14.25" customHeight="1" x14ac:dyDescent="0.2">
      <c r="A73" s="2"/>
      <c r="B73" s="2"/>
      <c r="C73" s="2"/>
      <c r="D73" s="3"/>
      <c r="E73" s="4"/>
      <c r="F73" s="5"/>
      <c r="G73" s="2"/>
      <c r="H73" s="2"/>
    </row>
    <row r="74" spans="1:8" ht="14.25" customHeight="1" x14ac:dyDescent="0.2">
      <c r="A74" s="2"/>
      <c r="B74" s="2"/>
      <c r="C74" s="2"/>
      <c r="D74" s="3"/>
      <c r="E74" s="4"/>
      <c r="F74" s="5"/>
      <c r="G74" s="2"/>
      <c r="H74" s="2"/>
    </row>
    <row r="75" spans="1:8" ht="14.25" customHeight="1" x14ac:dyDescent="0.2">
      <c r="A75" s="2"/>
      <c r="B75" s="2"/>
      <c r="C75" s="2"/>
      <c r="D75" s="3"/>
      <c r="E75" s="4"/>
      <c r="F75" s="5"/>
      <c r="G75" s="2"/>
      <c r="H75" s="2"/>
    </row>
    <row r="76" spans="1:8" ht="14.25" customHeight="1" x14ac:dyDescent="0.2">
      <c r="A76" s="2"/>
      <c r="B76" s="2"/>
      <c r="C76" s="2"/>
      <c r="D76" s="3"/>
      <c r="E76" s="4"/>
      <c r="F76" s="5"/>
      <c r="G76" s="2"/>
      <c r="H76" s="2"/>
    </row>
    <row r="77" spans="1:8" ht="14.25" customHeight="1" x14ac:dyDescent="0.2">
      <c r="A77" s="2"/>
      <c r="B77" s="2"/>
      <c r="C77" s="2"/>
      <c r="D77" s="3"/>
      <c r="E77" s="4"/>
      <c r="F77" s="5"/>
      <c r="G77" s="2"/>
      <c r="H77" s="2"/>
    </row>
    <row r="78" spans="1:8" ht="14.25" customHeight="1" x14ac:dyDescent="0.2">
      <c r="A78" s="2"/>
      <c r="B78" s="2"/>
      <c r="C78" s="2"/>
      <c r="D78" s="3"/>
      <c r="E78" s="4"/>
      <c r="F78" s="5"/>
      <c r="G78" s="2"/>
      <c r="H78" s="2"/>
    </row>
    <row r="79" spans="1:8" ht="14.25" customHeight="1" x14ac:dyDescent="0.2">
      <c r="A79" s="2"/>
      <c r="B79" s="2"/>
      <c r="C79" s="2"/>
      <c r="D79" s="3"/>
      <c r="E79" s="4"/>
      <c r="F79" s="5"/>
      <c r="G79" s="2"/>
      <c r="H79" s="2"/>
    </row>
    <row r="80" spans="1:8" ht="14.25" customHeight="1" x14ac:dyDescent="0.2">
      <c r="A80" s="2"/>
      <c r="B80" s="2"/>
      <c r="C80" s="2"/>
      <c r="D80" s="3"/>
      <c r="E80" s="4"/>
      <c r="F80" s="5"/>
      <c r="G80" s="2"/>
      <c r="H80" s="2"/>
    </row>
    <row r="81" spans="1:8" ht="14.25" customHeight="1" x14ac:dyDescent="0.2">
      <c r="A81" s="2"/>
      <c r="B81" s="2"/>
      <c r="C81" s="2"/>
      <c r="D81" s="3"/>
      <c r="E81" s="4"/>
      <c r="F81" s="5"/>
      <c r="G81" s="2"/>
      <c r="H81" s="2"/>
    </row>
    <row r="82" spans="1:8" ht="14.25" customHeight="1" x14ac:dyDescent="0.2">
      <c r="A82" s="2"/>
      <c r="B82" s="2"/>
      <c r="C82" s="2"/>
      <c r="D82" s="3"/>
      <c r="E82" s="4"/>
      <c r="F82" s="5"/>
      <c r="G82" s="2"/>
      <c r="H82" s="2"/>
    </row>
    <row r="83" spans="1:8" ht="14.25" customHeight="1" x14ac:dyDescent="0.2">
      <c r="A83" s="2"/>
      <c r="B83" s="2"/>
      <c r="C83" s="2"/>
      <c r="D83" s="3"/>
      <c r="E83" s="4"/>
      <c r="F83" s="5"/>
      <c r="G83" s="2"/>
      <c r="H83" s="2"/>
    </row>
    <row r="84" spans="1:8" ht="14.25" customHeight="1" x14ac:dyDescent="0.2">
      <c r="A84" s="2"/>
      <c r="B84" s="2"/>
      <c r="C84" s="2"/>
      <c r="D84" s="3"/>
      <c r="E84" s="4"/>
      <c r="F84" s="5"/>
      <c r="G84" s="2"/>
      <c r="H84" s="2"/>
    </row>
    <row r="85" spans="1:8" ht="14.25" customHeight="1" x14ac:dyDescent="0.2">
      <c r="A85" s="2"/>
      <c r="B85" s="2"/>
      <c r="C85" s="2"/>
      <c r="D85" s="3"/>
      <c r="E85" s="4"/>
      <c r="F85" s="5"/>
      <c r="G85" s="2"/>
      <c r="H85" s="2"/>
    </row>
    <row r="86" spans="1:8" ht="14.25" customHeight="1" x14ac:dyDescent="0.2">
      <c r="A86" s="2"/>
      <c r="B86" s="2"/>
      <c r="C86" s="2"/>
      <c r="D86" s="3"/>
      <c r="E86" s="4"/>
      <c r="F86" s="5"/>
      <c r="G86" s="2"/>
      <c r="H86" s="2"/>
    </row>
    <row r="87" spans="1:8" ht="14.25" customHeight="1" x14ac:dyDescent="0.2">
      <c r="A87" s="2"/>
      <c r="B87" s="2"/>
      <c r="C87" s="2"/>
      <c r="D87" s="3"/>
      <c r="E87" s="4"/>
      <c r="F87" s="5"/>
      <c r="G87" s="2"/>
      <c r="H87" s="2"/>
    </row>
    <row r="88" spans="1:8" ht="14.25" customHeight="1" x14ac:dyDescent="0.2">
      <c r="A88" s="2"/>
      <c r="B88" s="2"/>
      <c r="C88" s="2"/>
      <c r="D88" s="3"/>
      <c r="E88" s="4"/>
      <c r="F88" s="5"/>
      <c r="G88" s="2"/>
      <c r="H88" s="2"/>
    </row>
    <row r="89" spans="1:8" ht="14.25" customHeight="1" x14ac:dyDescent="0.2">
      <c r="A89" s="2"/>
      <c r="B89" s="2"/>
      <c r="C89" s="2"/>
      <c r="D89" s="3"/>
      <c r="E89" s="4"/>
      <c r="F89" s="5"/>
      <c r="G89" s="2"/>
      <c r="H89" s="2"/>
    </row>
    <row r="90" spans="1:8" ht="14.25" customHeight="1" x14ac:dyDescent="0.2">
      <c r="A90" s="2"/>
      <c r="B90" s="2"/>
      <c r="C90" s="2"/>
      <c r="D90" s="3"/>
      <c r="E90" s="4"/>
      <c r="F90" s="5"/>
      <c r="G90" s="2"/>
      <c r="H90" s="2"/>
    </row>
    <row r="91" spans="1:8" ht="14.25" customHeight="1" x14ac:dyDescent="0.2">
      <c r="A91" s="2"/>
      <c r="B91" s="2"/>
      <c r="C91" s="2"/>
      <c r="D91" s="3"/>
      <c r="E91" s="4"/>
      <c r="F91" s="5"/>
      <c r="G91" s="2"/>
      <c r="H91" s="2"/>
    </row>
    <row r="92" spans="1:8" ht="14.25" customHeight="1" x14ac:dyDescent="0.2">
      <c r="A92" s="2"/>
      <c r="B92" s="2"/>
      <c r="C92" s="2"/>
      <c r="D92" s="3"/>
      <c r="E92" s="4"/>
      <c r="F92" s="5"/>
      <c r="G92" s="2"/>
      <c r="H92" s="2"/>
    </row>
    <row r="93" spans="1:8" ht="14.25" customHeight="1" x14ac:dyDescent="0.2">
      <c r="A93" s="2"/>
      <c r="B93" s="2"/>
      <c r="C93" s="2"/>
      <c r="D93" s="3"/>
      <c r="E93" s="4"/>
      <c r="F93" s="5"/>
      <c r="G93" s="2"/>
      <c r="H93" s="2"/>
    </row>
    <row r="94" spans="1:8" ht="14.25" customHeight="1" x14ac:dyDescent="0.2">
      <c r="A94" s="2"/>
      <c r="B94" s="2"/>
      <c r="C94" s="2"/>
      <c r="D94" s="3"/>
      <c r="E94" s="4"/>
      <c r="F94" s="5"/>
      <c r="G94" s="2"/>
      <c r="H94" s="2"/>
    </row>
    <row r="95" spans="1:8" ht="14.25" customHeight="1" x14ac:dyDescent="0.2">
      <c r="A95" s="2"/>
      <c r="B95" s="2"/>
      <c r="C95" s="2"/>
      <c r="D95" s="3"/>
      <c r="E95" s="4"/>
      <c r="F95" s="5"/>
      <c r="G95" s="2"/>
      <c r="H95" s="2"/>
    </row>
    <row r="96" spans="1:8" ht="14.25" customHeight="1" x14ac:dyDescent="0.2">
      <c r="A96" s="2"/>
      <c r="B96" s="2"/>
      <c r="C96" s="2"/>
      <c r="D96" s="3"/>
      <c r="E96" s="4"/>
      <c r="F96" s="5"/>
      <c r="G96" s="2"/>
      <c r="H96" s="2"/>
    </row>
    <row r="97" spans="1:8" ht="14.25" customHeight="1" x14ac:dyDescent="0.2">
      <c r="A97" s="2"/>
      <c r="B97" s="2"/>
      <c r="C97" s="2"/>
      <c r="D97" s="3"/>
      <c r="E97" s="4"/>
      <c r="F97" s="5"/>
      <c r="G97" s="2"/>
      <c r="H97" s="2"/>
    </row>
    <row r="98" spans="1:8" ht="14.25" customHeight="1" x14ac:dyDescent="0.2">
      <c r="A98" s="2"/>
      <c r="B98" s="2"/>
      <c r="C98" s="2"/>
      <c r="D98" s="3"/>
      <c r="E98" s="4"/>
      <c r="F98" s="5"/>
      <c r="G98" s="2"/>
      <c r="H98" s="2"/>
    </row>
    <row r="99" spans="1:8" ht="14.25" customHeight="1" x14ac:dyDescent="0.2">
      <c r="A99" s="2"/>
      <c r="B99" s="2"/>
      <c r="C99" s="2"/>
      <c r="D99" s="3"/>
      <c r="E99" s="4"/>
      <c r="F99" s="5"/>
      <c r="G99" s="2"/>
      <c r="H99" s="2"/>
    </row>
    <row r="100" spans="1:8" ht="14.25" customHeight="1" x14ac:dyDescent="0.2">
      <c r="A100" s="2"/>
      <c r="B100" s="2"/>
      <c r="C100" s="2"/>
      <c r="D100" s="3"/>
      <c r="E100" s="4"/>
      <c r="F100" s="5"/>
      <c r="G100" s="2"/>
      <c r="H100" s="2"/>
    </row>
    <row r="101" spans="1:8" ht="14.25" customHeight="1" x14ac:dyDescent="0.2">
      <c r="A101" s="2"/>
      <c r="B101" s="2"/>
      <c r="C101" s="2"/>
      <c r="D101" s="3"/>
      <c r="E101" s="4"/>
      <c r="F101" s="5"/>
      <c r="G101" s="2"/>
      <c r="H101" s="2"/>
    </row>
    <row r="102" spans="1:8" ht="14.25" customHeight="1" x14ac:dyDescent="0.2">
      <c r="A102" s="2"/>
      <c r="B102" s="2"/>
      <c r="C102" s="2"/>
      <c r="D102" s="3"/>
      <c r="E102" s="4"/>
      <c r="F102" s="5"/>
      <c r="G102" s="2"/>
      <c r="H102" s="2"/>
    </row>
    <row r="103" spans="1:8" ht="14.25" customHeight="1" x14ac:dyDescent="0.2">
      <c r="A103" s="2"/>
      <c r="B103" s="2"/>
      <c r="C103" s="2"/>
      <c r="D103" s="3"/>
      <c r="E103" s="4"/>
      <c r="F103" s="5"/>
      <c r="G103" s="2"/>
      <c r="H103" s="2"/>
    </row>
    <row r="104" spans="1:8" ht="14.25" customHeight="1" x14ac:dyDescent="0.2">
      <c r="A104" s="2"/>
      <c r="B104" s="2"/>
      <c r="C104" s="2"/>
      <c r="D104" s="3"/>
      <c r="E104" s="4"/>
      <c r="F104" s="5"/>
      <c r="G104" s="2"/>
      <c r="H104" s="2"/>
    </row>
    <row r="105" spans="1:8" ht="14.25" customHeight="1" x14ac:dyDescent="0.2">
      <c r="A105" s="2"/>
      <c r="B105" s="2"/>
      <c r="C105" s="2"/>
      <c r="D105" s="3"/>
      <c r="E105" s="4"/>
      <c r="F105" s="5"/>
      <c r="G105" s="2"/>
      <c r="H105" s="2"/>
    </row>
    <row r="106" spans="1:8" ht="14.25" customHeight="1" x14ac:dyDescent="0.2">
      <c r="A106" s="2"/>
      <c r="B106" s="2"/>
      <c r="C106" s="2"/>
      <c r="D106" s="3"/>
      <c r="E106" s="4"/>
      <c r="F106" s="5"/>
      <c r="G106" s="2"/>
      <c r="H106" s="2"/>
    </row>
    <row r="107" spans="1:8" ht="14.25" customHeight="1" x14ac:dyDescent="0.2">
      <c r="A107" s="2"/>
      <c r="B107" s="2"/>
      <c r="C107" s="2"/>
      <c r="D107" s="3"/>
      <c r="E107" s="4"/>
      <c r="F107" s="5"/>
      <c r="G107" s="2"/>
      <c r="H107" s="2"/>
    </row>
    <row r="108" spans="1:8" ht="14.25" customHeight="1" x14ac:dyDescent="0.2">
      <c r="A108" s="2"/>
      <c r="B108" s="2"/>
      <c r="C108" s="2"/>
      <c r="D108" s="3"/>
      <c r="E108" s="4"/>
      <c r="F108" s="5"/>
      <c r="G108" s="2"/>
      <c r="H108" s="2"/>
    </row>
    <row r="109" spans="1:8" ht="14.25" customHeight="1" x14ac:dyDescent="0.2">
      <c r="A109" s="2"/>
      <c r="B109" s="2"/>
      <c r="C109" s="2"/>
      <c r="D109" s="3"/>
      <c r="E109" s="4"/>
      <c r="F109" s="5"/>
      <c r="G109" s="2"/>
      <c r="H109" s="2"/>
    </row>
    <row r="110" spans="1:8" ht="14.25" customHeight="1" x14ac:dyDescent="0.2">
      <c r="A110" s="2"/>
      <c r="B110" s="2"/>
      <c r="C110" s="2"/>
      <c r="D110" s="3"/>
      <c r="E110" s="4"/>
      <c r="F110" s="5"/>
      <c r="G110" s="2"/>
      <c r="H110" s="2"/>
    </row>
    <row r="111" spans="1:8" ht="14.25" customHeight="1" x14ac:dyDescent="0.2">
      <c r="A111" s="2"/>
      <c r="B111" s="2"/>
      <c r="C111" s="2"/>
      <c r="D111" s="3"/>
      <c r="E111" s="4"/>
      <c r="F111" s="5"/>
      <c r="G111" s="2"/>
      <c r="H111" s="2"/>
    </row>
    <row r="112" spans="1:8" ht="14.25" customHeight="1" x14ac:dyDescent="0.2">
      <c r="A112" s="2"/>
      <c r="B112" s="2"/>
      <c r="C112" s="2"/>
      <c r="D112" s="3"/>
      <c r="E112" s="4"/>
      <c r="F112" s="5"/>
      <c r="G112" s="2"/>
      <c r="H112" s="2"/>
    </row>
    <row r="113" spans="1:8" ht="14.25" customHeight="1" x14ac:dyDescent="0.2">
      <c r="A113" s="2"/>
      <c r="B113" s="2"/>
      <c r="C113" s="2"/>
      <c r="D113" s="3"/>
      <c r="E113" s="4"/>
      <c r="F113" s="5"/>
      <c r="G113" s="2"/>
      <c r="H113" s="2"/>
    </row>
    <row r="114" spans="1:8" ht="14.25" customHeight="1" x14ac:dyDescent="0.2">
      <c r="A114" s="2"/>
      <c r="B114" s="2"/>
      <c r="C114" s="2"/>
      <c r="D114" s="3"/>
      <c r="E114" s="4"/>
      <c r="F114" s="5"/>
      <c r="G114" s="2"/>
      <c r="H114" s="2"/>
    </row>
    <row r="115" spans="1:8" ht="14.25" customHeight="1" x14ac:dyDescent="0.2">
      <c r="A115" s="2"/>
      <c r="B115" s="2"/>
      <c r="C115" s="2"/>
      <c r="D115" s="3"/>
      <c r="E115" s="4"/>
      <c r="F115" s="5"/>
      <c r="G115" s="2"/>
      <c r="H115" s="2"/>
    </row>
    <row r="116" spans="1:8" ht="14.25" customHeight="1" x14ac:dyDescent="0.2">
      <c r="A116" s="2"/>
      <c r="B116" s="2"/>
      <c r="C116" s="2"/>
      <c r="D116" s="3"/>
      <c r="E116" s="4"/>
      <c r="F116" s="5"/>
      <c r="G116" s="2"/>
      <c r="H116" s="2"/>
    </row>
    <row r="117" spans="1:8" ht="14.25" customHeight="1" x14ac:dyDescent="0.2">
      <c r="A117" s="2"/>
      <c r="B117" s="2"/>
      <c r="C117" s="2"/>
      <c r="D117" s="3"/>
      <c r="E117" s="4"/>
      <c r="F117" s="5"/>
      <c r="G117" s="2"/>
      <c r="H117" s="2"/>
    </row>
    <row r="118" spans="1:8" ht="14.25" customHeight="1" x14ac:dyDescent="0.2">
      <c r="A118" s="2"/>
      <c r="B118" s="2"/>
      <c r="C118" s="2"/>
      <c r="D118" s="3"/>
      <c r="E118" s="4"/>
      <c r="F118" s="5"/>
      <c r="G118" s="2"/>
      <c r="H118" s="2"/>
    </row>
    <row r="119" spans="1:8" ht="14.25" customHeight="1" x14ac:dyDescent="0.2">
      <c r="A119" s="2"/>
      <c r="B119" s="2"/>
      <c r="C119" s="2"/>
      <c r="D119" s="3"/>
      <c r="E119" s="4"/>
      <c r="F119" s="5"/>
      <c r="G119" s="2"/>
      <c r="H119" s="2"/>
    </row>
    <row r="120" spans="1:8" ht="14.25" customHeight="1" x14ac:dyDescent="0.2">
      <c r="A120" s="2"/>
      <c r="B120" s="2"/>
      <c r="C120" s="2"/>
      <c r="D120" s="3"/>
      <c r="E120" s="4"/>
      <c r="F120" s="5"/>
      <c r="G120" s="2"/>
      <c r="H120" s="2"/>
    </row>
    <row r="121" spans="1:8" ht="14.25" customHeight="1" x14ac:dyDescent="0.2">
      <c r="A121" s="2"/>
      <c r="B121" s="2"/>
      <c r="C121" s="2"/>
      <c r="D121" s="3"/>
      <c r="E121" s="4"/>
      <c r="F121" s="5"/>
      <c r="G121" s="2"/>
      <c r="H121" s="2"/>
    </row>
    <row r="122" spans="1:8" ht="14.25" customHeight="1" x14ac:dyDescent="0.2">
      <c r="A122" s="2"/>
      <c r="B122" s="2"/>
      <c r="C122" s="2"/>
      <c r="D122" s="3"/>
      <c r="E122" s="4"/>
      <c r="F122" s="5"/>
      <c r="G122" s="2"/>
      <c r="H122" s="2"/>
    </row>
    <row r="123" spans="1:8" ht="14.25" customHeight="1" x14ac:dyDescent="0.2">
      <c r="A123" s="2"/>
      <c r="B123" s="2"/>
      <c r="C123" s="2"/>
      <c r="D123" s="3"/>
      <c r="E123" s="4"/>
      <c r="F123" s="5"/>
      <c r="G123" s="2"/>
      <c r="H123" s="2"/>
    </row>
    <row r="124" spans="1:8" ht="14.25" customHeight="1" x14ac:dyDescent="0.2">
      <c r="A124" s="2"/>
      <c r="B124" s="2"/>
      <c r="C124" s="2"/>
      <c r="D124" s="3"/>
      <c r="E124" s="4"/>
      <c r="F124" s="5"/>
      <c r="G124" s="2"/>
      <c r="H124" s="2"/>
    </row>
    <row r="125" spans="1:8" ht="14.25" customHeight="1" x14ac:dyDescent="0.2">
      <c r="A125" s="2"/>
      <c r="B125" s="2"/>
      <c r="C125" s="2"/>
      <c r="D125" s="3"/>
      <c r="E125" s="4"/>
      <c r="F125" s="5"/>
      <c r="G125" s="2"/>
      <c r="H125" s="2"/>
    </row>
    <row r="126" spans="1:8" ht="14.25" customHeight="1" x14ac:dyDescent="0.2">
      <c r="A126" s="2"/>
      <c r="B126" s="2"/>
      <c r="C126" s="2"/>
      <c r="D126" s="3"/>
      <c r="E126" s="4"/>
      <c r="F126" s="5"/>
      <c r="G126" s="2"/>
      <c r="H126" s="2"/>
    </row>
    <row r="127" spans="1:8" ht="14.25" customHeight="1" x14ac:dyDescent="0.2">
      <c r="A127" s="2"/>
      <c r="B127" s="2"/>
      <c r="C127" s="2"/>
      <c r="D127" s="3"/>
      <c r="E127" s="4"/>
      <c r="F127" s="5"/>
      <c r="G127" s="2"/>
      <c r="H127" s="2"/>
    </row>
    <row r="128" spans="1:8" ht="14.25" customHeight="1" x14ac:dyDescent="0.2">
      <c r="A128" s="2"/>
      <c r="B128" s="2"/>
      <c r="C128" s="2"/>
      <c r="D128" s="3"/>
      <c r="E128" s="4"/>
      <c r="F128" s="5"/>
      <c r="G128" s="2"/>
      <c r="H128" s="2"/>
    </row>
    <row r="129" spans="1:8" ht="14.25" customHeight="1" x14ac:dyDescent="0.2">
      <c r="A129" s="2"/>
      <c r="B129" s="2"/>
      <c r="C129" s="2"/>
      <c r="D129" s="3"/>
      <c r="E129" s="4"/>
      <c r="F129" s="5"/>
      <c r="G129" s="2"/>
      <c r="H129" s="2"/>
    </row>
    <row r="130" spans="1:8" ht="14.25" customHeight="1" x14ac:dyDescent="0.2">
      <c r="A130" s="2"/>
      <c r="B130" s="2"/>
      <c r="C130" s="2"/>
      <c r="D130" s="3"/>
      <c r="E130" s="4"/>
      <c r="F130" s="5"/>
      <c r="G130" s="2"/>
      <c r="H130" s="2"/>
    </row>
    <row r="131" spans="1:8" ht="14.25" customHeight="1" x14ac:dyDescent="0.2">
      <c r="A131" s="2"/>
      <c r="B131" s="2"/>
      <c r="C131" s="2"/>
      <c r="D131" s="3"/>
      <c r="E131" s="4"/>
      <c r="F131" s="5"/>
      <c r="G131" s="2"/>
      <c r="H131" s="2"/>
    </row>
    <row r="132" spans="1:8" ht="14.25" customHeight="1" x14ac:dyDescent="0.2">
      <c r="A132" s="2"/>
      <c r="B132" s="2"/>
      <c r="C132" s="2"/>
      <c r="D132" s="3"/>
      <c r="E132" s="4"/>
      <c r="F132" s="5"/>
      <c r="G132" s="2"/>
      <c r="H132" s="2"/>
    </row>
    <row r="133" spans="1:8" ht="14.25" customHeight="1" x14ac:dyDescent="0.2">
      <c r="A133" s="2"/>
      <c r="B133" s="2"/>
      <c r="C133" s="2"/>
      <c r="D133" s="3"/>
      <c r="E133" s="4"/>
      <c r="F133" s="5"/>
      <c r="G133" s="2"/>
      <c r="H133" s="2"/>
    </row>
    <row r="134" spans="1:8" ht="14.25" customHeight="1" x14ac:dyDescent="0.2">
      <c r="A134" s="2"/>
      <c r="B134" s="2"/>
      <c r="C134" s="2"/>
      <c r="D134" s="3"/>
      <c r="E134" s="4"/>
      <c r="F134" s="5"/>
      <c r="G134" s="2"/>
      <c r="H134" s="2"/>
    </row>
    <row r="135" spans="1:8" ht="14.25" customHeight="1" x14ac:dyDescent="0.2">
      <c r="A135" s="2"/>
      <c r="B135" s="2"/>
      <c r="C135" s="2"/>
      <c r="D135" s="3"/>
      <c r="E135" s="4"/>
      <c r="F135" s="5"/>
      <c r="G135" s="2"/>
      <c r="H135" s="2"/>
    </row>
    <row r="136" spans="1:8" ht="14.25" customHeight="1" x14ac:dyDescent="0.2">
      <c r="A136" s="2"/>
      <c r="B136" s="2"/>
      <c r="C136" s="2"/>
      <c r="D136" s="3"/>
      <c r="E136" s="4"/>
      <c r="F136" s="5"/>
      <c r="G136" s="2"/>
      <c r="H136" s="2"/>
    </row>
    <row r="137" spans="1:8" ht="14.25" customHeight="1" x14ac:dyDescent="0.2">
      <c r="A137" s="2"/>
      <c r="B137" s="2"/>
      <c r="C137" s="2"/>
      <c r="D137" s="3"/>
      <c r="E137" s="4"/>
      <c r="F137" s="5"/>
      <c r="G137" s="2"/>
      <c r="H137" s="2"/>
    </row>
    <row r="138" spans="1:8" ht="14.25" customHeight="1" x14ac:dyDescent="0.2">
      <c r="A138" s="2"/>
      <c r="B138" s="2"/>
      <c r="C138" s="2"/>
      <c r="D138" s="3"/>
      <c r="E138" s="4"/>
      <c r="F138" s="5"/>
      <c r="G138" s="2"/>
      <c r="H138" s="2"/>
    </row>
    <row r="139" spans="1:8" ht="14.25" customHeight="1" x14ac:dyDescent="0.2">
      <c r="A139" s="2"/>
      <c r="B139" s="2"/>
      <c r="C139" s="2"/>
      <c r="D139" s="3"/>
      <c r="E139" s="4"/>
      <c r="F139" s="5"/>
      <c r="G139" s="2"/>
      <c r="H139" s="2"/>
    </row>
    <row r="140" spans="1:8" ht="14.25" customHeight="1" x14ac:dyDescent="0.2">
      <c r="A140" s="2"/>
      <c r="B140" s="2"/>
      <c r="C140" s="2"/>
      <c r="D140" s="3"/>
      <c r="E140" s="4"/>
      <c r="F140" s="5"/>
      <c r="G140" s="2"/>
      <c r="H140" s="2"/>
    </row>
    <row r="141" spans="1:8" ht="14.25" customHeight="1" x14ac:dyDescent="0.2">
      <c r="A141" s="2"/>
      <c r="B141" s="2"/>
      <c r="C141" s="2"/>
      <c r="D141" s="3"/>
      <c r="E141" s="4"/>
      <c r="F141" s="5"/>
      <c r="G141" s="2"/>
      <c r="H141" s="2"/>
    </row>
    <row r="142" spans="1:8" ht="14.25" customHeight="1" x14ac:dyDescent="0.2">
      <c r="A142" s="2"/>
      <c r="B142" s="2"/>
      <c r="C142" s="2"/>
      <c r="D142" s="3"/>
      <c r="E142" s="4"/>
      <c r="F142" s="5"/>
      <c r="G142" s="2"/>
      <c r="H142" s="2"/>
    </row>
    <row r="143" spans="1:8" ht="14.25" customHeight="1" x14ac:dyDescent="0.2">
      <c r="A143" s="2"/>
      <c r="B143" s="2"/>
      <c r="C143" s="2"/>
      <c r="D143" s="3"/>
      <c r="E143" s="4"/>
      <c r="F143" s="5"/>
      <c r="G143" s="2"/>
      <c r="H143" s="2"/>
    </row>
    <row r="144" spans="1:8" ht="14.25" customHeight="1" x14ac:dyDescent="0.2">
      <c r="A144" s="2"/>
      <c r="B144" s="2"/>
      <c r="C144" s="2"/>
      <c r="D144" s="3"/>
      <c r="E144" s="4"/>
      <c r="F144" s="5"/>
      <c r="G144" s="2"/>
      <c r="H144" s="2"/>
    </row>
    <row r="145" spans="1:8" ht="14.25" customHeight="1" x14ac:dyDescent="0.2">
      <c r="A145" s="2"/>
      <c r="B145" s="2"/>
      <c r="C145" s="2"/>
      <c r="D145" s="3"/>
      <c r="E145" s="4"/>
      <c r="F145" s="5"/>
      <c r="G145" s="2"/>
      <c r="H145" s="2"/>
    </row>
    <row r="146" spans="1:8" ht="14.25" customHeight="1" x14ac:dyDescent="0.2">
      <c r="A146" s="2"/>
      <c r="B146" s="2"/>
      <c r="C146" s="2"/>
      <c r="D146" s="3"/>
      <c r="E146" s="4"/>
      <c r="F146" s="5"/>
      <c r="G146" s="2"/>
      <c r="H146" s="2"/>
    </row>
    <row r="147" spans="1:8" ht="14.25" customHeight="1" x14ac:dyDescent="0.2">
      <c r="A147" s="2"/>
      <c r="B147" s="2"/>
      <c r="C147" s="2"/>
      <c r="D147" s="3"/>
      <c r="E147" s="4"/>
      <c r="F147" s="5"/>
      <c r="G147" s="2"/>
      <c r="H147" s="2"/>
    </row>
    <row r="148" spans="1:8" ht="14.25" customHeight="1" x14ac:dyDescent="0.2">
      <c r="A148" s="2"/>
      <c r="B148" s="2"/>
      <c r="C148" s="2"/>
      <c r="D148" s="3"/>
      <c r="E148" s="4"/>
      <c r="F148" s="5"/>
      <c r="G148" s="2"/>
      <c r="H148" s="2"/>
    </row>
    <row r="149" spans="1:8" ht="14.25" customHeight="1" x14ac:dyDescent="0.2">
      <c r="A149" s="2"/>
      <c r="B149" s="2"/>
      <c r="C149" s="2"/>
      <c r="D149" s="3"/>
      <c r="E149" s="4"/>
      <c r="F149" s="5"/>
      <c r="G149" s="2"/>
      <c r="H149" s="2"/>
    </row>
    <row r="150" spans="1:8" ht="14.25" customHeight="1" x14ac:dyDescent="0.2">
      <c r="A150" s="2"/>
      <c r="B150" s="2"/>
      <c r="C150" s="2"/>
      <c r="D150" s="3"/>
      <c r="E150" s="4"/>
      <c r="F150" s="5"/>
      <c r="G150" s="2"/>
      <c r="H150" s="2"/>
    </row>
    <row r="151" spans="1:8" ht="14.25" customHeight="1" x14ac:dyDescent="0.2">
      <c r="A151" s="2"/>
      <c r="B151" s="2"/>
      <c r="C151" s="2"/>
      <c r="D151" s="3"/>
      <c r="E151" s="4"/>
      <c r="F151" s="5"/>
      <c r="G151" s="2"/>
      <c r="H151" s="2"/>
    </row>
    <row r="152" spans="1:8" ht="14.25" customHeight="1" x14ac:dyDescent="0.2">
      <c r="A152" s="2"/>
      <c r="B152" s="2"/>
      <c r="C152" s="2"/>
      <c r="D152" s="3"/>
      <c r="E152" s="4"/>
      <c r="F152" s="5"/>
      <c r="G152" s="2"/>
      <c r="H152" s="2"/>
    </row>
    <row r="153" spans="1:8" ht="14.25" customHeight="1" x14ac:dyDescent="0.2">
      <c r="A153" s="2"/>
      <c r="B153" s="2"/>
      <c r="C153" s="2"/>
      <c r="D153" s="3"/>
      <c r="E153" s="4"/>
      <c r="F153" s="5"/>
      <c r="G153" s="2"/>
      <c r="H153" s="2"/>
    </row>
    <row r="154" spans="1:8" ht="14.25" customHeight="1" x14ac:dyDescent="0.2">
      <c r="A154" s="2"/>
      <c r="B154" s="2"/>
      <c r="C154" s="2"/>
      <c r="D154" s="3"/>
      <c r="E154" s="4"/>
      <c r="F154" s="5"/>
      <c r="G154" s="2"/>
      <c r="H154" s="2"/>
    </row>
    <row r="155" spans="1:8" ht="14.25" customHeight="1" x14ac:dyDescent="0.2">
      <c r="A155" s="2"/>
      <c r="B155" s="2"/>
      <c r="C155" s="2"/>
      <c r="D155" s="3"/>
      <c r="E155" s="4"/>
      <c r="F155" s="5"/>
      <c r="G155" s="2"/>
      <c r="H155" s="2"/>
    </row>
    <row r="156" spans="1:8" ht="14.25" customHeight="1" x14ac:dyDescent="0.2">
      <c r="A156" s="2"/>
      <c r="B156" s="2"/>
      <c r="C156" s="2"/>
      <c r="D156" s="3"/>
      <c r="E156" s="4"/>
      <c r="F156" s="5"/>
      <c r="G156" s="2"/>
      <c r="H156" s="2"/>
    </row>
    <row r="157" spans="1:8" ht="14.25" customHeight="1" x14ac:dyDescent="0.2">
      <c r="A157" s="2"/>
      <c r="B157" s="2"/>
      <c r="C157" s="2"/>
      <c r="D157" s="3"/>
      <c r="E157" s="4"/>
      <c r="F157" s="5"/>
      <c r="G157" s="2"/>
      <c r="H157" s="2"/>
    </row>
    <row r="158" spans="1:8" ht="14.25" customHeight="1" x14ac:dyDescent="0.2">
      <c r="A158" s="2"/>
      <c r="B158" s="2"/>
      <c r="C158" s="2"/>
      <c r="D158" s="3"/>
      <c r="E158" s="4"/>
      <c r="F158" s="5"/>
      <c r="G158" s="2"/>
      <c r="H158" s="2"/>
    </row>
    <row r="159" spans="1:8" ht="14.25" customHeight="1" x14ac:dyDescent="0.2">
      <c r="A159" s="2"/>
      <c r="B159" s="2"/>
      <c r="C159" s="2"/>
      <c r="D159" s="3"/>
      <c r="E159" s="4"/>
      <c r="F159" s="5"/>
      <c r="G159" s="2"/>
      <c r="H159" s="2"/>
    </row>
    <row r="160" spans="1:8" ht="14.25" customHeight="1" x14ac:dyDescent="0.2">
      <c r="A160" s="2"/>
      <c r="B160" s="2"/>
      <c r="C160" s="2"/>
      <c r="D160" s="3"/>
      <c r="E160" s="4"/>
      <c r="F160" s="5"/>
      <c r="G160" s="2"/>
      <c r="H160" s="2"/>
    </row>
    <row r="161" spans="1:8" ht="14.25" customHeight="1" x14ac:dyDescent="0.2">
      <c r="A161" s="2"/>
      <c r="B161" s="2"/>
      <c r="C161" s="2"/>
      <c r="D161" s="3"/>
      <c r="E161" s="4"/>
      <c r="F161" s="5"/>
      <c r="G161" s="2"/>
      <c r="H161" s="2"/>
    </row>
    <row r="162" spans="1:8" ht="14.25" customHeight="1" x14ac:dyDescent="0.2">
      <c r="A162" s="2"/>
      <c r="B162" s="2"/>
      <c r="C162" s="2"/>
      <c r="D162" s="3"/>
      <c r="E162" s="4"/>
      <c r="F162" s="5"/>
      <c r="G162" s="2"/>
      <c r="H162" s="2"/>
    </row>
    <row r="163" spans="1:8" ht="14.25" customHeight="1" x14ac:dyDescent="0.2">
      <c r="A163" s="2"/>
      <c r="B163" s="2"/>
      <c r="C163" s="2"/>
      <c r="D163" s="3"/>
      <c r="E163" s="4"/>
      <c r="F163" s="5"/>
      <c r="G163" s="2"/>
      <c r="H163" s="2"/>
    </row>
    <row r="164" spans="1:8" ht="14.25" customHeight="1" x14ac:dyDescent="0.2">
      <c r="A164" s="2"/>
      <c r="B164" s="2"/>
      <c r="C164" s="2"/>
      <c r="D164" s="3"/>
      <c r="E164" s="4"/>
      <c r="F164" s="5"/>
      <c r="G164" s="2"/>
      <c r="H164" s="2"/>
    </row>
    <row r="165" spans="1:8" ht="14.25" customHeight="1" x14ac:dyDescent="0.2">
      <c r="A165" s="2"/>
      <c r="B165" s="2"/>
      <c r="C165" s="2"/>
      <c r="D165" s="3"/>
      <c r="E165" s="4"/>
      <c r="F165" s="5"/>
      <c r="G165" s="2"/>
      <c r="H165" s="2"/>
    </row>
    <row r="166" spans="1:8" ht="14.25" customHeight="1" x14ac:dyDescent="0.2">
      <c r="A166" s="2"/>
      <c r="B166" s="2"/>
      <c r="C166" s="2"/>
      <c r="D166" s="3"/>
      <c r="E166" s="4"/>
      <c r="F166" s="5"/>
      <c r="G166" s="2"/>
      <c r="H166" s="2"/>
    </row>
    <row r="167" spans="1:8" ht="14.25" customHeight="1" x14ac:dyDescent="0.2">
      <c r="A167" s="2"/>
      <c r="B167" s="2"/>
      <c r="C167" s="2"/>
      <c r="D167" s="3"/>
      <c r="E167" s="4"/>
      <c r="F167" s="5"/>
      <c r="G167" s="2"/>
      <c r="H167" s="2"/>
    </row>
    <row r="168" spans="1:8" ht="14.25" customHeight="1" x14ac:dyDescent="0.2">
      <c r="A168" s="2"/>
      <c r="B168" s="2"/>
      <c r="C168" s="2"/>
      <c r="D168" s="3"/>
      <c r="E168" s="4"/>
      <c r="F168" s="5"/>
      <c r="G168" s="2"/>
      <c r="H168" s="2"/>
    </row>
    <row r="169" spans="1:8" ht="14.25" customHeight="1" x14ac:dyDescent="0.2">
      <c r="A169" s="2"/>
      <c r="B169" s="2"/>
      <c r="C169" s="2"/>
      <c r="D169" s="3"/>
      <c r="E169" s="4"/>
      <c r="F169" s="5"/>
      <c r="G169" s="2"/>
      <c r="H169" s="2"/>
    </row>
    <row r="170" spans="1:8" ht="14.25" customHeight="1" x14ac:dyDescent="0.2">
      <c r="A170" s="2"/>
      <c r="B170" s="2"/>
      <c r="C170" s="2"/>
      <c r="D170" s="3"/>
      <c r="E170" s="4"/>
      <c r="F170" s="5"/>
      <c r="G170" s="2"/>
      <c r="H170" s="2"/>
    </row>
    <row r="171" spans="1:8" ht="14.25" customHeight="1" x14ac:dyDescent="0.2">
      <c r="A171" s="2"/>
      <c r="B171" s="2"/>
      <c r="C171" s="2"/>
      <c r="D171" s="3"/>
      <c r="E171" s="4"/>
      <c r="F171" s="5"/>
      <c r="G171" s="2"/>
      <c r="H171" s="2"/>
    </row>
    <row r="172" spans="1:8" ht="14.25" customHeight="1" x14ac:dyDescent="0.2">
      <c r="A172" s="2"/>
      <c r="B172" s="2"/>
      <c r="C172" s="2"/>
      <c r="D172" s="3"/>
      <c r="E172" s="4"/>
      <c r="F172" s="5"/>
      <c r="G172" s="2"/>
      <c r="H172" s="2"/>
    </row>
    <row r="173" spans="1:8" ht="14.25" customHeight="1" x14ac:dyDescent="0.2">
      <c r="A173" s="2"/>
      <c r="B173" s="2"/>
      <c r="C173" s="2"/>
      <c r="D173" s="3"/>
      <c r="E173" s="4"/>
      <c r="F173" s="5"/>
      <c r="G173" s="2"/>
      <c r="H173" s="2"/>
    </row>
    <row r="174" spans="1:8" ht="14.25" customHeight="1" x14ac:dyDescent="0.2">
      <c r="A174" s="2"/>
      <c r="B174" s="2"/>
      <c r="C174" s="2"/>
      <c r="D174" s="3"/>
      <c r="E174" s="4"/>
      <c r="F174" s="5"/>
      <c r="G174" s="2"/>
      <c r="H174" s="2"/>
    </row>
    <row r="175" spans="1:8" ht="14.25" customHeight="1" x14ac:dyDescent="0.2">
      <c r="A175" s="2"/>
      <c r="B175" s="2"/>
      <c r="C175" s="2"/>
      <c r="D175" s="3"/>
      <c r="E175" s="4"/>
      <c r="F175" s="5"/>
      <c r="G175" s="2"/>
      <c r="H175" s="2"/>
    </row>
    <row r="176" spans="1:8" ht="14.25" customHeight="1" x14ac:dyDescent="0.2">
      <c r="A176" s="2"/>
      <c r="B176" s="2"/>
      <c r="C176" s="2"/>
      <c r="D176" s="3"/>
      <c r="E176" s="4"/>
      <c r="F176" s="5"/>
      <c r="G176" s="2"/>
      <c r="H176" s="2"/>
    </row>
    <row r="177" spans="1:8" ht="14.25" customHeight="1" x14ac:dyDescent="0.2">
      <c r="A177" s="2"/>
      <c r="B177" s="2"/>
      <c r="C177" s="2"/>
      <c r="D177" s="3"/>
      <c r="E177" s="4"/>
      <c r="F177" s="5"/>
      <c r="G177" s="2"/>
      <c r="H177" s="2"/>
    </row>
    <row r="178" spans="1:8" ht="14.25" customHeight="1" x14ac:dyDescent="0.2">
      <c r="A178" s="2"/>
      <c r="B178" s="2"/>
      <c r="C178" s="2"/>
      <c r="D178" s="3"/>
      <c r="E178" s="4"/>
      <c r="F178" s="5"/>
      <c r="G178" s="2"/>
      <c r="H178" s="2"/>
    </row>
    <row r="179" spans="1:8" ht="14.25" customHeight="1" x14ac:dyDescent="0.2">
      <c r="A179" s="2"/>
      <c r="B179" s="2"/>
      <c r="C179" s="2"/>
      <c r="D179" s="3"/>
      <c r="E179" s="4"/>
      <c r="F179" s="5"/>
      <c r="G179" s="2"/>
      <c r="H179" s="2"/>
    </row>
    <row r="180" spans="1:8" ht="14.25" customHeight="1" x14ac:dyDescent="0.2">
      <c r="A180" s="2"/>
      <c r="B180" s="2"/>
      <c r="C180" s="2"/>
      <c r="D180" s="3"/>
      <c r="E180" s="4"/>
      <c r="F180" s="5"/>
      <c r="G180" s="2"/>
      <c r="H180" s="2"/>
    </row>
    <row r="181" spans="1:8" ht="14.25" customHeight="1" x14ac:dyDescent="0.2">
      <c r="A181" s="2"/>
      <c r="B181" s="2"/>
      <c r="C181" s="2"/>
      <c r="D181" s="3"/>
      <c r="E181" s="4"/>
      <c r="F181" s="5"/>
      <c r="G181" s="2"/>
      <c r="H181" s="2"/>
    </row>
    <row r="182" spans="1:8" ht="14.25" customHeight="1" x14ac:dyDescent="0.2">
      <c r="A182" s="2"/>
      <c r="B182" s="2"/>
      <c r="C182" s="2"/>
      <c r="D182" s="3"/>
      <c r="E182" s="4"/>
      <c r="F182" s="5"/>
      <c r="G182" s="2"/>
      <c r="H182" s="2"/>
    </row>
    <row r="183" spans="1:8" ht="14.25" customHeight="1" x14ac:dyDescent="0.2">
      <c r="A183" s="2"/>
      <c r="B183" s="2"/>
      <c r="C183" s="2"/>
      <c r="D183" s="3"/>
      <c r="E183" s="4"/>
      <c r="F183" s="5"/>
      <c r="G183" s="2"/>
      <c r="H183" s="2"/>
    </row>
    <row r="184" spans="1:8" ht="14.25" customHeight="1" x14ac:dyDescent="0.2">
      <c r="A184" s="2"/>
      <c r="B184" s="2"/>
      <c r="C184" s="2"/>
      <c r="D184" s="3"/>
      <c r="E184" s="4"/>
      <c r="F184" s="5"/>
      <c r="G184" s="2"/>
      <c r="H184" s="2"/>
    </row>
    <row r="185" spans="1:8" ht="14.25" customHeight="1" x14ac:dyDescent="0.2">
      <c r="A185" s="2"/>
      <c r="B185" s="2"/>
      <c r="C185" s="2"/>
      <c r="D185" s="3"/>
      <c r="E185" s="4"/>
      <c r="F185" s="5"/>
      <c r="G185" s="2"/>
      <c r="H185" s="2"/>
    </row>
    <row r="186" spans="1:8" ht="14.25" customHeight="1" x14ac:dyDescent="0.2">
      <c r="A186" s="2"/>
      <c r="B186" s="2"/>
      <c r="C186" s="2"/>
      <c r="D186" s="3"/>
      <c r="E186" s="4"/>
      <c r="F186" s="5"/>
      <c r="G186" s="2"/>
      <c r="H186" s="2"/>
    </row>
    <row r="187" spans="1:8" ht="14.25" customHeight="1" x14ac:dyDescent="0.2">
      <c r="A187" s="2"/>
      <c r="B187" s="2"/>
      <c r="C187" s="2"/>
      <c r="D187" s="3"/>
      <c r="E187" s="4"/>
      <c r="F187" s="5"/>
      <c r="G187" s="2"/>
      <c r="H187" s="2"/>
    </row>
    <row r="188" spans="1:8" ht="14.25" customHeight="1" x14ac:dyDescent="0.2">
      <c r="A188" s="2"/>
      <c r="B188" s="2"/>
      <c r="C188" s="2"/>
      <c r="D188" s="3"/>
      <c r="E188" s="4"/>
      <c r="F188" s="5"/>
      <c r="G188" s="2"/>
      <c r="H188" s="2"/>
    </row>
    <row r="189" spans="1:8" ht="14.25" customHeight="1" x14ac:dyDescent="0.2">
      <c r="A189" s="2"/>
      <c r="B189" s="2"/>
      <c r="C189" s="2"/>
      <c r="D189" s="3"/>
      <c r="E189" s="4"/>
      <c r="F189" s="5"/>
      <c r="G189" s="2"/>
      <c r="H189" s="2"/>
    </row>
    <row r="190" spans="1:8" ht="14.25" customHeight="1" x14ac:dyDescent="0.2">
      <c r="A190" s="2"/>
      <c r="B190" s="2"/>
      <c r="C190" s="2"/>
      <c r="D190" s="3"/>
      <c r="E190" s="4"/>
      <c r="F190" s="5"/>
      <c r="G190" s="2"/>
      <c r="H190" s="2"/>
    </row>
    <row r="191" spans="1:8" ht="14.25" customHeight="1" x14ac:dyDescent="0.2">
      <c r="A191" s="2"/>
      <c r="B191" s="2"/>
      <c r="C191" s="2"/>
      <c r="D191" s="3"/>
      <c r="E191" s="4"/>
      <c r="F191" s="5"/>
      <c r="G191" s="2"/>
      <c r="H191" s="2"/>
    </row>
    <row r="192" spans="1:8" ht="14.25" customHeight="1" x14ac:dyDescent="0.2">
      <c r="A192" s="2"/>
      <c r="B192" s="2"/>
      <c r="C192" s="2"/>
      <c r="D192" s="3"/>
      <c r="E192" s="4"/>
      <c r="F192" s="5"/>
      <c r="G192" s="2"/>
      <c r="H192" s="2"/>
    </row>
    <row r="193" spans="1:8" ht="14.25" customHeight="1" x14ac:dyDescent="0.2">
      <c r="A193" s="2"/>
      <c r="B193" s="2"/>
      <c r="C193" s="2"/>
      <c r="D193" s="3"/>
      <c r="E193" s="4"/>
      <c r="F193" s="5"/>
      <c r="G193" s="2"/>
      <c r="H193" s="2"/>
    </row>
    <row r="194" spans="1:8" ht="14.25" customHeight="1" x14ac:dyDescent="0.2">
      <c r="A194" s="2"/>
      <c r="B194" s="2"/>
      <c r="C194" s="2"/>
      <c r="D194" s="3"/>
      <c r="E194" s="4"/>
      <c r="F194" s="5"/>
      <c r="G194" s="2"/>
      <c r="H194" s="2"/>
    </row>
    <row r="195" spans="1:8" ht="14.25" customHeight="1" x14ac:dyDescent="0.2">
      <c r="A195" s="2"/>
      <c r="B195" s="2"/>
      <c r="C195" s="2"/>
      <c r="D195" s="3"/>
      <c r="E195" s="4"/>
      <c r="F195" s="5"/>
      <c r="G195" s="2"/>
      <c r="H195" s="2"/>
    </row>
    <row r="196" spans="1:8" ht="14.25" customHeight="1" x14ac:dyDescent="0.2">
      <c r="A196" s="2"/>
      <c r="B196" s="2"/>
      <c r="C196" s="2"/>
      <c r="D196" s="3"/>
      <c r="E196" s="4"/>
      <c r="F196" s="5"/>
      <c r="G196" s="2"/>
      <c r="H196" s="2"/>
    </row>
    <row r="197" spans="1:8" ht="14.25" customHeight="1" x14ac:dyDescent="0.2">
      <c r="A197" s="2"/>
      <c r="B197" s="2"/>
      <c r="C197" s="2"/>
      <c r="D197" s="3"/>
      <c r="E197" s="4"/>
      <c r="F197" s="5"/>
      <c r="G197" s="2"/>
      <c r="H197" s="2"/>
    </row>
    <row r="198" spans="1:8" ht="14.25" customHeight="1" x14ac:dyDescent="0.2">
      <c r="A198" s="2"/>
      <c r="B198" s="2"/>
      <c r="C198" s="2"/>
      <c r="D198" s="3"/>
      <c r="E198" s="4"/>
      <c r="F198" s="5"/>
      <c r="G198" s="2"/>
      <c r="H198" s="2"/>
    </row>
    <row r="199" spans="1:8" ht="14.25" customHeight="1" x14ac:dyDescent="0.2">
      <c r="A199" s="2"/>
      <c r="B199" s="2"/>
      <c r="C199" s="2"/>
      <c r="D199" s="3"/>
      <c r="E199" s="4"/>
      <c r="F199" s="5"/>
      <c r="G199" s="2"/>
      <c r="H199" s="2"/>
    </row>
    <row r="200" spans="1:8" ht="14.25" customHeight="1" x14ac:dyDescent="0.2">
      <c r="A200" s="2"/>
      <c r="B200" s="2"/>
      <c r="C200" s="2"/>
      <c r="D200" s="3"/>
      <c r="E200" s="4"/>
      <c r="F200" s="5"/>
      <c r="G200" s="2"/>
      <c r="H200" s="2"/>
    </row>
    <row r="201" spans="1:8" ht="14.25" customHeight="1" x14ac:dyDescent="0.2">
      <c r="A201" s="2"/>
      <c r="B201" s="2"/>
      <c r="C201" s="2"/>
      <c r="D201" s="3"/>
      <c r="E201" s="4"/>
      <c r="F201" s="5"/>
      <c r="G201" s="2"/>
      <c r="H201" s="2"/>
    </row>
    <row r="202" spans="1:8" ht="14.25" customHeight="1" x14ac:dyDescent="0.2">
      <c r="A202" s="2"/>
      <c r="B202" s="2"/>
      <c r="C202" s="2"/>
      <c r="D202" s="3"/>
      <c r="E202" s="4"/>
      <c r="F202" s="5"/>
      <c r="G202" s="2"/>
      <c r="H202" s="2"/>
    </row>
    <row r="203" spans="1:8" ht="14.25" customHeight="1" x14ac:dyDescent="0.2">
      <c r="A203" s="2"/>
      <c r="B203" s="2"/>
      <c r="C203" s="2"/>
      <c r="D203" s="3"/>
      <c r="E203" s="4"/>
      <c r="F203" s="5"/>
      <c r="G203" s="2"/>
      <c r="H203" s="2"/>
    </row>
    <row r="204" spans="1:8" ht="14.25" customHeight="1" x14ac:dyDescent="0.2">
      <c r="A204" s="2"/>
      <c r="B204" s="2"/>
      <c r="C204" s="2"/>
      <c r="D204" s="3"/>
      <c r="E204" s="4"/>
      <c r="F204" s="5"/>
      <c r="G204" s="2"/>
      <c r="H204" s="2"/>
    </row>
    <row r="205" spans="1:8" ht="14.25" customHeight="1" x14ac:dyDescent="0.2">
      <c r="A205" s="2"/>
      <c r="B205" s="2"/>
      <c r="C205" s="2"/>
      <c r="D205" s="3"/>
      <c r="E205" s="4"/>
      <c r="F205" s="5"/>
      <c r="G205" s="2"/>
      <c r="H205" s="2"/>
    </row>
    <row r="206" spans="1:8" ht="14.25" customHeight="1" x14ac:dyDescent="0.2">
      <c r="A206" s="2"/>
      <c r="B206" s="2"/>
      <c r="C206" s="2"/>
      <c r="D206" s="3"/>
      <c r="E206" s="4"/>
      <c r="F206" s="5"/>
      <c r="G206" s="2"/>
      <c r="H206" s="2"/>
    </row>
    <row r="207" spans="1:8" ht="14.25" customHeight="1" x14ac:dyDescent="0.2">
      <c r="A207" s="2"/>
      <c r="B207" s="2"/>
      <c r="C207" s="2"/>
      <c r="D207" s="3"/>
      <c r="E207" s="4"/>
      <c r="F207" s="5"/>
      <c r="G207" s="2"/>
      <c r="H207" s="2"/>
    </row>
    <row r="208" spans="1:8" ht="14.25" customHeight="1" x14ac:dyDescent="0.2">
      <c r="A208" s="2"/>
      <c r="B208" s="2"/>
      <c r="C208" s="2"/>
      <c r="D208" s="3"/>
      <c r="E208" s="4"/>
      <c r="F208" s="5"/>
      <c r="G208" s="2"/>
      <c r="H208" s="2"/>
    </row>
    <row r="209" spans="1:8" ht="14.25" customHeight="1" x14ac:dyDescent="0.2">
      <c r="A209" s="2"/>
      <c r="B209" s="2"/>
      <c r="C209" s="2"/>
      <c r="D209" s="3"/>
      <c r="E209" s="4"/>
      <c r="F209" s="5"/>
      <c r="G209" s="2"/>
      <c r="H209" s="2"/>
    </row>
    <row r="210" spans="1:8" ht="14.25" customHeight="1" x14ac:dyDescent="0.2">
      <c r="A210" s="2"/>
      <c r="B210" s="2"/>
      <c r="C210" s="2"/>
      <c r="D210" s="3"/>
      <c r="E210" s="4"/>
      <c r="F210" s="5"/>
      <c r="G210" s="2"/>
      <c r="H210" s="2"/>
    </row>
    <row r="211" spans="1:8" ht="14.25" customHeight="1" x14ac:dyDescent="0.2">
      <c r="A211" s="2"/>
      <c r="B211" s="2"/>
      <c r="C211" s="2"/>
      <c r="D211" s="3"/>
      <c r="E211" s="4"/>
      <c r="F211" s="5"/>
      <c r="G211" s="2"/>
      <c r="H211" s="2"/>
    </row>
    <row r="212" spans="1:8" ht="14.25" customHeight="1" x14ac:dyDescent="0.2">
      <c r="A212" s="2"/>
      <c r="B212" s="2"/>
      <c r="C212" s="2"/>
      <c r="D212" s="3"/>
      <c r="E212" s="4"/>
      <c r="F212" s="5"/>
      <c r="G212" s="2"/>
      <c r="H212" s="2"/>
    </row>
    <row r="213" spans="1:8" ht="14.25" customHeight="1" x14ac:dyDescent="0.2">
      <c r="A213" s="2"/>
      <c r="B213" s="2"/>
      <c r="C213" s="2"/>
      <c r="D213" s="3"/>
      <c r="E213" s="4"/>
      <c r="F213" s="5"/>
      <c r="G213" s="2"/>
      <c r="H213" s="2"/>
    </row>
    <row r="214" spans="1:8" ht="14.25" customHeight="1" x14ac:dyDescent="0.2">
      <c r="A214" s="2"/>
      <c r="B214" s="2"/>
      <c r="C214" s="2"/>
      <c r="D214" s="3"/>
      <c r="E214" s="4"/>
      <c r="F214" s="5"/>
      <c r="G214" s="2"/>
      <c r="H214" s="2"/>
    </row>
    <row r="215" spans="1:8" ht="14.25" customHeight="1" x14ac:dyDescent="0.2">
      <c r="A215" s="2"/>
      <c r="B215" s="2"/>
      <c r="C215" s="2"/>
      <c r="D215" s="3"/>
      <c r="E215" s="4"/>
      <c r="F215" s="5"/>
      <c r="G215" s="2"/>
      <c r="H215" s="2"/>
    </row>
    <row r="216" spans="1:8" ht="14.25" customHeight="1" x14ac:dyDescent="0.2">
      <c r="A216" s="2"/>
      <c r="B216" s="2"/>
      <c r="C216" s="2"/>
      <c r="D216" s="3"/>
      <c r="E216" s="4"/>
      <c r="F216" s="5"/>
      <c r="G216" s="2"/>
      <c r="H216" s="2"/>
    </row>
    <row r="217" spans="1:8" ht="14.25" customHeight="1" x14ac:dyDescent="0.2">
      <c r="A217" s="2"/>
      <c r="B217" s="2"/>
      <c r="C217" s="2"/>
      <c r="D217" s="3"/>
      <c r="E217" s="4"/>
      <c r="F217" s="5"/>
      <c r="G217" s="2"/>
      <c r="H217" s="2"/>
    </row>
    <row r="218" spans="1:8" ht="14.25" customHeight="1" x14ac:dyDescent="0.2">
      <c r="A218" s="2"/>
      <c r="B218" s="2"/>
      <c r="C218" s="2"/>
      <c r="D218" s="3"/>
      <c r="E218" s="4"/>
      <c r="F218" s="5"/>
      <c r="G218" s="2"/>
      <c r="H218" s="2"/>
    </row>
    <row r="219" spans="1:8" ht="14.25" customHeight="1" x14ac:dyDescent="0.2">
      <c r="A219" s="2"/>
      <c r="B219" s="2"/>
      <c r="C219" s="2"/>
      <c r="D219" s="3"/>
      <c r="E219" s="4"/>
      <c r="F219" s="5"/>
      <c r="G219" s="2"/>
      <c r="H219" s="2"/>
    </row>
    <row r="220" spans="1:8" ht="14.25" customHeight="1" x14ac:dyDescent="0.2">
      <c r="A220" s="2"/>
      <c r="B220" s="2"/>
      <c r="C220" s="2"/>
      <c r="D220" s="3"/>
      <c r="E220" s="4"/>
      <c r="F220" s="5"/>
      <c r="G220" s="2"/>
      <c r="H220" s="2"/>
    </row>
    <row r="221" spans="1:8" ht="14.25" customHeight="1" x14ac:dyDescent="0.2">
      <c r="A221" s="2"/>
      <c r="B221" s="2"/>
      <c r="C221" s="2"/>
      <c r="D221" s="3"/>
      <c r="E221" s="4"/>
      <c r="F221" s="5"/>
      <c r="G221" s="2"/>
      <c r="H221" s="2"/>
    </row>
    <row r="222" spans="1:8" ht="14.25" customHeight="1" x14ac:dyDescent="0.2">
      <c r="A222" s="2"/>
      <c r="B222" s="2"/>
      <c r="C222" s="2"/>
      <c r="D222" s="3"/>
      <c r="E222" s="4"/>
      <c r="F222" s="5"/>
      <c r="G222" s="2"/>
      <c r="H222" s="2"/>
    </row>
    <row r="223" spans="1:8" ht="14.25" customHeight="1" x14ac:dyDescent="0.2">
      <c r="A223" s="2"/>
      <c r="B223" s="2"/>
      <c r="C223" s="2"/>
      <c r="D223" s="3"/>
      <c r="E223" s="4"/>
      <c r="F223" s="5"/>
      <c r="G223" s="2"/>
      <c r="H223" s="2"/>
    </row>
    <row r="224" spans="1:8" ht="14.25" customHeight="1" x14ac:dyDescent="0.2">
      <c r="A224" s="2"/>
      <c r="B224" s="2"/>
      <c r="C224" s="2"/>
      <c r="D224" s="3"/>
      <c r="E224" s="4"/>
      <c r="F224" s="5"/>
      <c r="G224" s="2"/>
      <c r="H224" s="2"/>
    </row>
    <row r="225" spans="1:8" ht="14.25" customHeight="1" x14ac:dyDescent="0.2">
      <c r="A225" s="2"/>
      <c r="B225" s="2"/>
      <c r="C225" s="2"/>
      <c r="D225" s="3"/>
      <c r="E225" s="4"/>
      <c r="F225" s="5"/>
      <c r="G225" s="2"/>
      <c r="H225" s="2"/>
    </row>
    <row r="226" spans="1:8" ht="14.25" customHeight="1" x14ac:dyDescent="0.2">
      <c r="A226" s="2"/>
      <c r="B226" s="2"/>
      <c r="C226" s="2"/>
      <c r="D226" s="3"/>
      <c r="E226" s="4"/>
      <c r="F226" s="5"/>
      <c r="G226" s="2"/>
      <c r="H226" s="2"/>
    </row>
    <row r="227" spans="1:8" ht="14.25" customHeight="1" x14ac:dyDescent="0.2">
      <c r="A227" s="2"/>
      <c r="B227" s="2"/>
      <c r="C227" s="2"/>
      <c r="D227" s="3"/>
      <c r="E227" s="4"/>
      <c r="F227" s="5"/>
      <c r="G227" s="2"/>
      <c r="H227" s="2"/>
    </row>
    <row r="228" spans="1:8" ht="14.25" customHeight="1" x14ac:dyDescent="0.2">
      <c r="A228" s="2"/>
      <c r="B228" s="2"/>
      <c r="C228" s="2"/>
      <c r="D228" s="3"/>
      <c r="E228" s="4"/>
      <c r="F228" s="5"/>
      <c r="G228" s="2"/>
      <c r="H228" s="2"/>
    </row>
    <row r="229" spans="1:8" ht="14.25" customHeight="1" x14ac:dyDescent="0.2">
      <c r="A229" s="2"/>
      <c r="B229" s="2"/>
      <c r="C229" s="2"/>
      <c r="D229" s="3"/>
      <c r="E229" s="4"/>
      <c r="F229" s="5"/>
      <c r="G229" s="2"/>
      <c r="H229" s="2"/>
    </row>
    <row r="230" spans="1:8" ht="14.25" customHeight="1" x14ac:dyDescent="0.2">
      <c r="A230" s="2"/>
      <c r="B230" s="2"/>
      <c r="C230" s="2"/>
      <c r="D230" s="3"/>
      <c r="E230" s="4"/>
      <c r="F230" s="5"/>
      <c r="G230" s="2"/>
      <c r="H230" s="2"/>
    </row>
    <row r="231" spans="1:8" ht="14.25" customHeight="1" x14ac:dyDescent="0.2">
      <c r="A231" s="2"/>
      <c r="B231" s="2"/>
      <c r="C231" s="2"/>
      <c r="D231" s="3"/>
      <c r="E231" s="4"/>
      <c r="F231" s="5"/>
      <c r="G231" s="2"/>
      <c r="H231" s="2"/>
    </row>
    <row r="232" spans="1:8" ht="14.25" customHeight="1" x14ac:dyDescent="0.2">
      <c r="A232" s="2"/>
      <c r="B232" s="2"/>
      <c r="C232" s="2"/>
      <c r="D232" s="3"/>
      <c r="E232" s="4"/>
      <c r="F232" s="5"/>
      <c r="G232" s="2"/>
      <c r="H232" s="2"/>
    </row>
    <row r="233" spans="1:8" ht="14.25" customHeight="1" x14ac:dyDescent="0.2">
      <c r="A233" s="2"/>
      <c r="B233" s="2"/>
      <c r="C233" s="2"/>
      <c r="D233" s="3"/>
      <c r="E233" s="4"/>
      <c r="F233" s="5"/>
      <c r="G233" s="2"/>
      <c r="H233" s="2"/>
    </row>
    <row r="234" spans="1:8" ht="14.25" customHeight="1" x14ac:dyDescent="0.2">
      <c r="A234" s="2"/>
      <c r="B234" s="2"/>
      <c r="C234" s="2"/>
      <c r="D234" s="3"/>
      <c r="E234" s="4"/>
      <c r="F234" s="5"/>
      <c r="G234" s="2"/>
      <c r="H234" s="2"/>
    </row>
    <row r="235" spans="1:8" ht="14.25" customHeight="1" x14ac:dyDescent="0.2">
      <c r="A235" s="2"/>
      <c r="B235" s="2"/>
      <c r="C235" s="2"/>
      <c r="D235" s="3"/>
      <c r="E235" s="4"/>
      <c r="F235" s="5"/>
      <c r="G235" s="2"/>
      <c r="H235" s="2"/>
    </row>
    <row r="236" spans="1:8" ht="14.25" customHeight="1" x14ac:dyDescent="0.2">
      <c r="A236" s="2"/>
      <c r="B236" s="2"/>
      <c r="C236" s="2"/>
      <c r="D236" s="3"/>
      <c r="E236" s="4"/>
      <c r="F236" s="5"/>
      <c r="G236" s="2"/>
      <c r="H236" s="2"/>
    </row>
    <row r="237" spans="1:8" ht="14.25" customHeight="1" x14ac:dyDescent="0.2">
      <c r="A237" s="2"/>
      <c r="B237" s="2"/>
      <c r="C237" s="2"/>
      <c r="D237" s="3"/>
      <c r="E237" s="4"/>
      <c r="F237" s="5"/>
      <c r="G237" s="2"/>
      <c r="H237" s="2"/>
    </row>
    <row r="238" spans="1:8" ht="14.25" customHeight="1" x14ac:dyDescent="0.2">
      <c r="A238" s="2"/>
      <c r="B238" s="2"/>
      <c r="C238" s="2"/>
      <c r="D238" s="3"/>
      <c r="E238" s="4"/>
      <c r="F238" s="5"/>
      <c r="G238" s="2"/>
      <c r="H238" s="2"/>
    </row>
    <row r="239" spans="1:8" ht="14.25" customHeight="1" x14ac:dyDescent="0.2">
      <c r="A239" s="2"/>
      <c r="B239" s="2"/>
      <c r="C239" s="2"/>
      <c r="D239" s="3"/>
      <c r="E239" s="4"/>
      <c r="F239" s="5"/>
      <c r="G239" s="2"/>
      <c r="H239" s="2"/>
    </row>
    <row r="240" spans="1:8" ht="14.25" customHeight="1" x14ac:dyDescent="0.2">
      <c r="A240" s="2"/>
      <c r="B240" s="2"/>
      <c r="C240" s="2"/>
      <c r="D240" s="3"/>
      <c r="E240" s="4"/>
      <c r="F240" s="5"/>
      <c r="G240" s="2"/>
      <c r="H240" s="2"/>
    </row>
    <row r="241" spans="1:8" ht="14.25" customHeight="1" x14ac:dyDescent="0.2">
      <c r="A241" s="2"/>
      <c r="B241" s="2"/>
      <c r="C241" s="2"/>
      <c r="D241" s="3"/>
      <c r="E241" s="4"/>
      <c r="F241" s="5"/>
      <c r="G241" s="2"/>
      <c r="H241" s="2"/>
    </row>
    <row r="242" spans="1:8" ht="14.25" customHeight="1" x14ac:dyDescent="0.2">
      <c r="A242" s="2"/>
      <c r="B242" s="2"/>
      <c r="C242" s="2"/>
      <c r="D242" s="3"/>
      <c r="E242" s="4"/>
      <c r="F242" s="5"/>
      <c r="G242" s="2"/>
      <c r="H242" s="2"/>
    </row>
    <row r="243" spans="1:8" ht="14.25" customHeight="1" x14ac:dyDescent="0.2">
      <c r="A243" s="2"/>
      <c r="B243" s="2"/>
      <c r="C243" s="2"/>
      <c r="D243" s="3"/>
      <c r="E243" s="4"/>
      <c r="F243" s="5"/>
      <c r="G243" s="2"/>
      <c r="H243" s="2"/>
    </row>
    <row r="244" spans="1:8" ht="14.25" customHeight="1" x14ac:dyDescent="0.2">
      <c r="A244" s="2"/>
      <c r="B244" s="2"/>
      <c r="C244" s="2"/>
      <c r="D244" s="3"/>
      <c r="E244" s="4"/>
      <c r="F244" s="5"/>
      <c r="G244" s="2"/>
      <c r="H244" s="2"/>
    </row>
    <row r="245" spans="1:8" ht="14.25" customHeight="1" x14ac:dyDescent="0.2">
      <c r="A245" s="2"/>
      <c r="B245" s="2"/>
      <c r="C245" s="2"/>
      <c r="D245" s="3"/>
      <c r="E245" s="4"/>
      <c r="F245" s="5"/>
      <c r="G245" s="2"/>
      <c r="H245" s="2"/>
    </row>
    <row r="246" spans="1:8" ht="14.25" customHeight="1" x14ac:dyDescent="0.2">
      <c r="A246" s="2"/>
      <c r="B246" s="2"/>
      <c r="C246" s="2"/>
      <c r="D246" s="3"/>
      <c r="E246" s="4"/>
      <c r="F246" s="5"/>
      <c r="G246" s="2"/>
      <c r="H246" s="2"/>
    </row>
    <row r="247" spans="1:8" ht="14.25" customHeight="1" x14ac:dyDescent="0.2">
      <c r="A247" s="2"/>
      <c r="B247" s="2"/>
      <c r="C247" s="2"/>
      <c r="D247" s="3"/>
      <c r="E247" s="4"/>
      <c r="F247" s="5"/>
      <c r="G247" s="2"/>
      <c r="H247" s="2"/>
    </row>
    <row r="248" spans="1:8" ht="14.25" customHeight="1" x14ac:dyDescent="0.2">
      <c r="A248" s="2"/>
      <c r="B248" s="2"/>
      <c r="C248" s="2"/>
      <c r="D248" s="3"/>
      <c r="E248" s="4"/>
      <c r="F248" s="5"/>
      <c r="G248" s="2"/>
      <c r="H248" s="2"/>
    </row>
    <row r="249" spans="1:8" ht="14.25" customHeight="1" x14ac:dyDescent="0.2">
      <c r="A249" s="2"/>
      <c r="B249" s="2"/>
      <c r="C249" s="2"/>
      <c r="D249" s="3"/>
      <c r="E249" s="4"/>
      <c r="F249" s="5"/>
      <c r="G249" s="2"/>
      <c r="H249" s="2"/>
    </row>
    <row r="250" spans="1:8" ht="14.25" customHeight="1" x14ac:dyDescent="0.2">
      <c r="A250" s="2"/>
      <c r="B250" s="2"/>
      <c r="C250" s="2"/>
      <c r="D250" s="3"/>
      <c r="E250" s="4"/>
      <c r="F250" s="5"/>
      <c r="G250" s="2"/>
      <c r="H250" s="2"/>
    </row>
    <row r="251" spans="1:8" ht="14.25" customHeight="1" x14ac:dyDescent="0.2">
      <c r="A251" s="2"/>
      <c r="B251" s="2"/>
      <c r="C251" s="2"/>
      <c r="D251" s="3"/>
      <c r="E251" s="4"/>
      <c r="F251" s="5"/>
      <c r="G251" s="2"/>
      <c r="H251" s="2"/>
    </row>
    <row r="252" spans="1:8" ht="14.25" customHeight="1" x14ac:dyDescent="0.2">
      <c r="A252" s="2"/>
      <c r="B252" s="2"/>
      <c r="C252" s="2"/>
      <c r="D252" s="3"/>
      <c r="E252" s="4"/>
      <c r="F252" s="5"/>
      <c r="G252" s="2"/>
      <c r="H252" s="2"/>
    </row>
    <row r="253" spans="1:8" ht="14.25" customHeight="1" x14ac:dyDescent="0.2">
      <c r="A253" s="2"/>
      <c r="B253" s="2"/>
      <c r="C253" s="2"/>
      <c r="D253" s="3"/>
      <c r="E253" s="4"/>
      <c r="F253" s="5"/>
      <c r="G253" s="2"/>
      <c r="H253" s="2"/>
    </row>
    <row r="254" spans="1:8" ht="14.25" customHeight="1" x14ac:dyDescent="0.2">
      <c r="A254" s="2"/>
      <c r="B254" s="2"/>
      <c r="C254" s="2"/>
      <c r="D254" s="3"/>
      <c r="E254" s="4"/>
      <c r="F254" s="5"/>
      <c r="G254" s="2"/>
      <c r="H254" s="2"/>
    </row>
    <row r="255" spans="1:8" ht="14.25" customHeight="1" x14ac:dyDescent="0.2">
      <c r="A255" s="2"/>
      <c r="B255" s="2"/>
      <c r="C255" s="2"/>
      <c r="D255" s="3"/>
      <c r="E255" s="4"/>
      <c r="F255" s="5"/>
      <c r="G255" s="2"/>
      <c r="H255" s="2"/>
    </row>
    <row r="256" spans="1:8" ht="14.25" customHeight="1" x14ac:dyDescent="0.2">
      <c r="A256" s="2"/>
      <c r="B256" s="2"/>
      <c r="C256" s="2"/>
      <c r="D256" s="3"/>
      <c r="E256" s="4"/>
      <c r="F256" s="5"/>
      <c r="G256" s="2"/>
      <c r="H256" s="2"/>
    </row>
    <row r="257" spans="1:8" ht="14.25" customHeight="1" x14ac:dyDescent="0.2">
      <c r="A257" s="2"/>
      <c r="B257" s="2"/>
      <c r="C257" s="2"/>
      <c r="D257" s="3"/>
      <c r="E257" s="4"/>
      <c r="F257" s="5"/>
      <c r="G257" s="2"/>
      <c r="H257" s="2"/>
    </row>
    <row r="258" spans="1:8" ht="14.25" customHeight="1" x14ac:dyDescent="0.2">
      <c r="A258" s="2"/>
      <c r="B258" s="2"/>
      <c r="C258" s="2"/>
      <c r="D258" s="3"/>
      <c r="E258" s="4"/>
      <c r="F258" s="5"/>
      <c r="G258" s="2"/>
      <c r="H258" s="2"/>
    </row>
    <row r="259" spans="1:8" ht="14.25" customHeight="1" x14ac:dyDescent="0.2">
      <c r="A259" s="2"/>
      <c r="B259" s="2"/>
      <c r="C259" s="2"/>
      <c r="D259" s="3"/>
      <c r="E259" s="4"/>
      <c r="F259" s="5"/>
      <c r="G259" s="2"/>
      <c r="H259" s="2"/>
    </row>
    <row r="260" spans="1:8" ht="14.25" customHeight="1" x14ac:dyDescent="0.2">
      <c r="A260" s="2"/>
      <c r="B260" s="2"/>
      <c r="C260" s="2"/>
      <c r="D260" s="3"/>
      <c r="E260" s="4"/>
      <c r="F260" s="5"/>
      <c r="G260" s="2"/>
      <c r="H260" s="2"/>
    </row>
    <row r="261" spans="1:8" ht="14.25" customHeight="1" x14ac:dyDescent="0.2">
      <c r="A261" s="2"/>
      <c r="B261" s="2"/>
      <c r="C261" s="2"/>
      <c r="D261" s="3"/>
      <c r="E261" s="4"/>
      <c r="F261" s="5"/>
      <c r="G261" s="2"/>
      <c r="H261" s="2"/>
    </row>
    <row r="262" spans="1:8" ht="14.25" customHeight="1" x14ac:dyDescent="0.2">
      <c r="A262" s="2"/>
      <c r="B262" s="2"/>
      <c r="C262" s="2"/>
      <c r="D262" s="3"/>
      <c r="E262" s="4"/>
      <c r="F262" s="5"/>
      <c r="G262" s="2"/>
      <c r="H262" s="2"/>
    </row>
    <row r="263" spans="1:8" ht="14.25" customHeight="1" x14ac:dyDescent="0.2">
      <c r="A263" s="2"/>
      <c r="B263" s="2"/>
      <c r="C263" s="2"/>
      <c r="D263" s="3"/>
      <c r="E263" s="4"/>
      <c r="F263" s="5"/>
      <c r="G263" s="2"/>
      <c r="H263" s="2"/>
    </row>
    <row r="264" spans="1:8" ht="14.25" customHeight="1" x14ac:dyDescent="0.2">
      <c r="A264" s="2"/>
      <c r="B264" s="2"/>
      <c r="C264" s="2"/>
      <c r="D264" s="3"/>
      <c r="E264" s="4"/>
      <c r="F264" s="5"/>
      <c r="G264" s="2"/>
      <c r="H264" s="2"/>
    </row>
    <row r="265" spans="1:8" ht="14.25" customHeight="1" x14ac:dyDescent="0.2">
      <c r="A265" s="2"/>
      <c r="B265" s="2"/>
      <c r="C265" s="2"/>
      <c r="D265" s="3"/>
      <c r="E265" s="4"/>
      <c r="F265" s="5"/>
      <c r="G265" s="2"/>
      <c r="H265" s="2"/>
    </row>
    <row r="266" spans="1:8" ht="14.25" customHeight="1" x14ac:dyDescent="0.2">
      <c r="A266" s="2"/>
      <c r="B266" s="2"/>
      <c r="C266" s="2"/>
      <c r="D266" s="3"/>
      <c r="E266" s="4"/>
      <c r="F266" s="5"/>
      <c r="G266" s="2"/>
      <c r="H266" s="2"/>
    </row>
    <row r="267" spans="1:8" ht="14.25" customHeight="1" x14ac:dyDescent="0.2">
      <c r="A267" s="2"/>
      <c r="B267" s="2"/>
      <c r="C267" s="2"/>
      <c r="D267" s="3"/>
      <c r="E267" s="4"/>
      <c r="F267" s="5"/>
      <c r="G267" s="2"/>
      <c r="H267" s="2"/>
    </row>
    <row r="268" spans="1:8" ht="14.25" customHeight="1" x14ac:dyDescent="0.2">
      <c r="A268" s="2"/>
      <c r="B268" s="2"/>
      <c r="C268" s="2"/>
      <c r="D268" s="3"/>
      <c r="E268" s="4"/>
      <c r="F268" s="5"/>
      <c r="G268" s="2"/>
      <c r="H268" s="2"/>
    </row>
    <row r="269" spans="1:8" ht="14.25" customHeight="1" x14ac:dyDescent="0.2">
      <c r="A269" s="2"/>
      <c r="B269" s="2"/>
      <c r="C269" s="2"/>
      <c r="D269" s="3"/>
      <c r="E269" s="4"/>
      <c r="F269" s="5"/>
      <c r="G269" s="2"/>
      <c r="H269" s="2"/>
    </row>
    <row r="270" spans="1:8" ht="14.25" customHeight="1" x14ac:dyDescent="0.2">
      <c r="A270" s="2"/>
      <c r="B270" s="2"/>
      <c r="C270" s="2"/>
      <c r="D270" s="3"/>
      <c r="E270" s="4"/>
      <c r="F270" s="5"/>
      <c r="G270" s="2"/>
      <c r="H270" s="2"/>
    </row>
    <row r="271" spans="1:8" ht="14.25" customHeight="1" x14ac:dyDescent="0.2">
      <c r="A271" s="2"/>
      <c r="B271" s="2"/>
      <c r="C271" s="2"/>
      <c r="D271" s="3"/>
      <c r="E271" s="4"/>
      <c r="F271" s="5"/>
      <c r="G271" s="2"/>
      <c r="H271" s="2"/>
    </row>
    <row r="272" spans="1:8" ht="14.25" customHeight="1" x14ac:dyDescent="0.2">
      <c r="A272" s="2"/>
      <c r="B272" s="2"/>
      <c r="C272" s="2"/>
      <c r="D272" s="3"/>
      <c r="E272" s="4"/>
      <c r="F272" s="5"/>
      <c r="G272" s="2"/>
      <c r="H272" s="2"/>
    </row>
    <row r="273" spans="1:8" ht="14.25" customHeight="1" x14ac:dyDescent="0.2">
      <c r="A273" s="2"/>
      <c r="B273" s="2"/>
      <c r="C273" s="2"/>
      <c r="D273" s="3"/>
      <c r="E273" s="4"/>
      <c r="F273" s="5"/>
      <c r="G273" s="2"/>
      <c r="H273" s="2"/>
    </row>
    <row r="274" spans="1:8" ht="14.25" customHeight="1" x14ac:dyDescent="0.2">
      <c r="A274" s="2"/>
      <c r="B274" s="2"/>
      <c r="C274" s="2"/>
      <c r="D274" s="3"/>
      <c r="E274" s="4"/>
      <c r="F274" s="5"/>
      <c r="G274" s="2"/>
      <c r="H274" s="2"/>
    </row>
    <row r="275" spans="1:8" ht="14.25" customHeight="1" x14ac:dyDescent="0.2">
      <c r="A275" s="2"/>
      <c r="B275" s="2"/>
      <c r="C275" s="2"/>
      <c r="D275" s="3"/>
      <c r="E275" s="4"/>
      <c r="F275" s="5"/>
      <c r="G275" s="2"/>
      <c r="H275" s="2"/>
    </row>
    <row r="276" spans="1:8" ht="14.25" customHeight="1" x14ac:dyDescent="0.2">
      <c r="A276" s="2"/>
      <c r="B276" s="2"/>
      <c r="C276" s="2"/>
      <c r="D276" s="3"/>
      <c r="E276" s="4"/>
      <c r="F276" s="5"/>
      <c r="G276" s="2"/>
      <c r="H276" s="2"/>
    </row>
    <row r="277" spans="1:8" ht="14.25" customHeight="1" x14ac:dyDescent="0.2">
      <c r="A277" s="2"/>
      <c r="B277" s="2"/>
      <c r="C277" s="2"/>
      <c r="D277" s="3"/>
      <c r="E277" s="4"/>
      <c r="F277" s="5"/>
      <c r="G277" s="2"/>
      <c r="H277" s="2"/>
    </row>
    <row r="278" spans="1:8" ht="14.25" customHeight="1" x14ac:dyDescent="0.2">
      <c r="A278" s="2"/>
      <c r="B278" s="2"/>
      <c r="C278" s="2"/>
      <c r="D278" s="3"/>
      <c r="E278" s="4"/>
      <c r="F278" s="5"/>
      <c r="G278" s="2"/>
      <c r="H278" s="2"/>
    </row>
    <row r="279" spans="1:8" ht="14.25" customHeight="1" x14ac:dyDescent="0.2">
      <c r="A279" s="2"/>
      <c r="B279" s="2"/>
      <c r="C279" s="2"/>
      <c r="D279" s="3"/>
      <c r="E279" s="4"/>
      <c r="F279" s="5"/>
      <c r="G279" s="2"/>
      <c r="H279" s="2"/>
    </row>
    <row r="280" spans="1:8" ht="14.25" customHeight="1" x14ac:dyDescent="0.2">
      <c r="A280" s="2"/>
      <c r="B280" s="2"/>
      <c r="C280" s="2"/>
      <c r="D280" s="3"/>
      <c r="E280" s="4"/>
      <c r="F280" s="5"/>
      <c r="G280" s="2"/>
      <c r="H280" s="2"/>
    </row>
    <row r="281" spans="1:8" ht="14.25" customHeight="1" x14ac:dyDescent="0.2">
      <c r="A281" s="2"/>
      <c r="B281" s="2"/>
      <c r="C281" s="2"/>
      <c r="D281" s="3"/>
      <c r="E281" s="4"/>
      <c r="F281" s="5"/>
      <c r="G281" s="2"/>
      <c r="H281" s="2"/>
    </row>
    <row r="282" spans="1:8" ht="14.25" customHeight="1" x14ac:dyDescent="0.2">
      <c r="A282" s="2"/>
      <c r="B282" s="2"/>
      <c r="C282" s="2"/>
      <c r="D282" s="3"/>
      <c r="E282" s="4"/>
      <c r="F282" s="5"/>
      <c r="G282" s="2"/>
      <c r="H282" s="2"/>
    </row>
    <row r="283" spans="1:8" ht="14.25" customHeight="1" x14ac:dyDescent="0.2">
      <c r="A283" s="2"/>
      <c r="B283" s="2"/>
      <c r="C283" s="2"/>
      <c r="D283" s="3"/>
      <c r="E283" s="4"/>
      <c r="F283" s="5"/>
      <c r="G283" s="2"/>
      <c r="H283" s="2"/>
    </row>
    <row r="284" spans="1:8" ht="14.25" customHeight="1" x14ac:dyDescent="0.2">
      <c r="A284" s="2"/>
      <c r="B284" s="2"/>
      <c r="C284" s="2"/>
      <c r="D284" s="3"/>
      <c r="E284" s="4"/>
      <c r="F284" s="5"/>
      <c r="G284" s="2"/>
      <c r="H284" s="2"/>
    </row>
    <row r="285" spans="1:8" ht="14.25" customHeight="1" x14ac:dyDescent="0.2">
      <c r="A285" s="2"/>
      <c r="B285" s="2"/>
      <c r="C285" s="2"/>
      <c r="D285" s="3"/>
      <c r="E285" s="4"/>
      <c r="F285" s="5"/>
      <c r="G285" s="2"/>
      <c r="H285" s="2"/>
    </row>
    <row r="286" spans="1:8" ht="14.25" customHeight="1" x14ac:dyDescent="0.2">
      <c r="A286" s="2"/>
      <c r="B286" s="2"/>
      <c r="C286" s="2"/>
      <c r="D286" s="3"/>
      <c r="E286" s="4"/>
      <c r="F286" s="5"/>
      <c r="G286" s="2"/>
      <c r="H286" s="2"/>
    </row>
    <row r="287" spans="1:8" ht="14.25" customHeight="1" x14ac:dyDescent="0.2">
      <c r="A287" s="2"/>
      <c r="B287" s="2"/>
      <c r="C287" s="2"/>
      <c r="D287" s="3"/>
      <c r="E287" s="4"/>
      <c r="F287" s="5"/>
      <c r="G287" s="2"/>
      <c r="H287" s="2"/>
    </row>
    <row r="288" spans="1:8" ht="14.25" customHeight="1" x14ac:dyDescent="0.2">
      <c r="A288" s="2"/>
      <c r="B288" s="2"/>
      <c r="C288" s="2"/>
      <c r="D288" s="3"/>
      <c r="E288" s="4"/>
      <c r="F288" s="5"/>
      <c r="G288" s="2"/>
      <c r="H288" s="2"/>
    </row>
    <row r="289" spans="1:8" ht="14.25" customHeight="1" x14ac:dyDescent="0.2">
      <c r="A289" s="2"/>
      <c r="B289" s="2"/>
      <c r="C289" s="2"/>
      <c r="D289" s="3"/>
      <c r="E289" s="4"/>
      <c r="F289" s="5"/>
      <c r="G289" s="2"/>
      <c r="H289" s="2"/>
    </row>
    <row r="290" spans="1:8" ht="14.25" customHeight="1" x14ac:dyDescent="0.2">
      <c r="A290" s="2"/>
      <c r="B290" s="2"/>
      <c r="C290" s="2"/>
      <c r="D290" s="3"/>
      <c r="E290" s="4"/>
      <c r="F290" s="5"/>
      <c r="G290" s="2"/>
      <c r="H290" s="2"/>
    </row>
    <row r="291" spans="1:8" ht="14.25" customHeight="1" x14ac:dyDescent="0.2">
      <c r="A291" s="2"/>
      <c r="B291" s="2"/>
      <c r="C291" s="2"/>
      <c r="D291" s="3"/>
      <c r="E291" s="4"/>
      <c r="F291" s="5"/>
      <c r="G291" s="2"/>
      <c r="H291" s="2"/>
    </row>
    <row r="292" spans="1:8" ht="14.25" customHeight="1" x14ac:dyDescent="0.2">
      <c r="A292" s="2"/>
      <c r="B292" s="2"/>
      <c r="C292" s="2"/>
      <c r="D292" s="3"/>
      <c r="E292" s="4"/>
      <c r="F292" s="5"/>
      <c r="G292" s="2"/>
      <c r="H292" s="2"/>
    </row>
    <row r="293" spans="1:8" ht="14.25" customHeight="1" x14ac:dyDescent="0.2">
      <c r="A293" s="2"/>
      <c r="B293" s="2"/>
      <c r="C293" s="2"/>
      <c r="D293" s="3"/>
      <c r="E293" s="4"/>
      <c r="F293" s="5"/>
      <c r="G293" s="2"/>
      <c r="H293" s="2"/>
    </row>
    <row r="294" spans="1:8" ht="14.25" customHeight="1" x14ac:dyDescent="0.2">
      <c r="A294" s="2"/>
      <c r="B294" s="2"/>
      <c r="C294" s="2"/>
      <c r="D294" s="3"/>
      <c r="E294" s="4"/>
      <c r="F294" s="5"/>
      <c r="G294" s="2"/>
      <c r="H294" s="2"/>
    </row>
    <row r="295" spans="1:8" ht="14.25" customHeight="1" x14ac:dyDescent="0.2">
      <c r="A295" s="2"/>
      <c r="B295" s="2"/>
      <c r="C295" s="2"/>
      <c r="D295" s="3"/>
      <c r="E295" s="4"/>
      <c r="F295" s="5"/>
      <c r="G295" s="2"/>
      <c r="H295" s="2"/>
    </row>
    <row r="296" spans="1:8" ht="14.25" customHeight="1" x14ac:dyDescent="0.2">
      <c r="A296" s="2"/>
      <c r="B296" s="2"/>
      <c r="C296" s="2"/>
      <c r="D296" s="3"/>
      <c r="E296" s="4"/>
      <c r="F296" s="5"/>
      <c r="G296" s="2"/>
      <c r="H296" s="2"/>
    </row>
    <row r="297" spans="1:8" ht="14.25" customHeight="1" x14ac:dyDescent="0.2">
      <c r="A297" s="2"/>
      <c r="B297" s="2"/>
      <c r="C297" s="2"/>
      <c r="D297" s="3"/>
      <c r="E297" s="4"/>
      <c r="F297" s="5"/>
      <c r="G297" s="2"/>
      <c r="H297" s="2"/>
    </row>
    <row r="298" spans="1:8" ht="14.25" customHeight="1" x14ac:dyDescent="0.2">
      <c r="A298" s="2"/>
      <c r="B298" s="2"/>
      <c r="C298" s="2"/>
      <c r="D298" s="3"/>
      <c r="E298" s="4"/>
      <c r="F298" s="5"/>
      <c r="G298" s="2"/>
      <c r="H298" s="2"/>
    </row>
    <row r="299" spans="1:8" ht="14.25" customHeight="1" x14ac:dyDescent="0.2">
      <c r="A299" s="2"/>
      <c r="B299" s="2"/>
      <c r="C299" s="2"/>
      <c r="D299" s="3"/>
      <c r="E299" s="4"/>
      <c r="F299" s="5"/>
      <c r="G299" s="2"/>
      <c r="H299" s="2"/>
    </row>
    <row r="300" spans="1:8" ht="14.25" customHeight="1" x14ac:dyDescent="0.2">
      <c r="A300" s="2"/>
      <c r="B300" s="2"/>
      <c r="C300" s="2"/>
      <c r="D300" s="3"/>
      <c r="E300" s="4"/>
      <c r="F300" s="5"/>
      <c r="G300" s="2"/>
      <c r="H300" s="2"/>
    </row>
    <row r="301" spans="1:8" ht="14.25" customHeight="1" x14ac:dyDescent="0.2">
      <c r="A301" s="2"/>
      <c r="B301" s="2"/>
      <c r="C301" s="2"/>
      <c r="D301" s="3"/>
      <c r="E301" s="4"/>
      <c r="F301" s="5"/>
      <c r="G301" s="2"/>
      <c r="H301" s="2"/>
    </row>
    <row r="302" spans="1:8" ht="14.25" customHeight="1" x14ac:dyDescent="0.2">
      <c r="A302" s="2"/>
      <c r="B302" s="2"/>
      <c r="C302" s="2"/>
      <c r="D302" s="3"/>
      <c r="E302" s="4"/>
      <c r="F302" s="5"/>
      <c r="G302" s="2"/>
      <c r="H302" s="2"/>
    </row>
    <row r="303" spans="1:8" ht="14.25" customHeight="1" x14ac:dyDescent="0.2">
      <c r="A303" s="2"/>
      <c r="B303" s="2"/>
      <c r="C303" s="2"/>
      <c r="D303" s="3"/>
      <c r="E303" s="4"/>
      <c r="F303" s="5"/>
      <c r="G303" s="2"/>
      <c r="H303" s="2"/>
    </row>
    <row r="304" spans="1:8" ht="14.25" customHeight="1" x14ac:dyDescent="0.2">
      <c r="A304" s="2"/>
      <c r="B304" s="2"/>
      <c r="C304" s="2"/>
      <c r="D304" s="3"/>
      <c r="E304" s="4"/>
      <c r="F304" s="5"/>
      <c r="G304" s="2"/>
      <c r="H304" s="2"/>
    </row>
    <row r="305" spans="1:8" ht="14.25" customHeight="1" x14ac:dyDescent="0.2">
      <c r="A305" s="2"/>
      <c r="B305" s="2"/>
      <c r="C305" s="2"/>
      <c r="D305" s="3"/>
      <c r="E305" s="4"/>
      <c r="F305" s="5"/>
      <c r="G305" s="2"/>
      <c r="H305" s="2"/>
    </row>
    <row r="306" spans="1:8" ht="14.25" customHeight="1" x14ac:dyDescent="0.2">
      <c r="A306" s="2"/>
      <c r="B306" s="2"/>
      <c r="C306" s="2"/>
      <c r="D306" s="3"/>
      <c r="E306" s="4"/>
      <c r="F306" s="5"/>
      <c r="G306" s="2"/>
      <c r="H306" s="2"/>
    </row>
    <row r="307" spans="1:8" ht="14.25" customHeight="1" x14ac:dyDescent="0.2">
      <c r="A307" s="2"/>
      <c r="B307" s="2"/>
      <c r="C307" s="2"/>
      <c r="D307" s="3"/>
      <c r="E307" s="4"/>
      <c r="F307" s="5"/>
      <c r="G307" s="2"/>
      <c r="H307" s="2"/>
    </row>
    <row r="308" spans="1:8" ht="14.25" customHeight="1" x14ac:dyDescent="0.2">
      <c r="A308" s="2"/>
      <c r="B308" s="2"/>
      <c r="C308" s="2"/>
      <c r="D308" s="3"/>
      <c r="E308" s="4"/>
      <c r="F308" s="5"/>
      <c r="G308" s="2"/>
      <c r="H308" s="2"/>
    </row>
    <row r="309" spans="1:8" ht="14.25" customHeight="1" x14ac:dyDescent="0.2">
      <c r="A309" s="2"/>
      <c r="B309" s="2"/>
      <c r="C309" s="2"/>
      <c r="D309" s="3"/>
      <c r="E309" s="4"/>
      <c r="F309" s="5"/>
      <c r="G309" s="2"/>
      <c r="H309" s="2"/>
    </row>
    <row r="310" spans="1:8" ht="14.25" customHeight="1" x14ac:dyDescent="0.2">
      <c r="A310" s="2"/>
      <c r="B310" s="2"/>
      <c r="C310" s="2"/>
      <c r="D310" s="3"/>
      <c r="E310" s="4"/>
      <c r="F310" s="5"/>
      <c r="G310" s="2"/>
      <c r="H310" s="2"/>
    </row>
    <row r="311" spans="1:8" ht="14.25" customHeight="1" x14ac:dyDescent="0.2">
      <c r="A311" s="2"/>
      <c r="B311" s="2"/>
      <c r="C311" s="2"/>
      <c r="D311" s="3"/>
      <c r="E311" s="4"/>
      <c r="F311" s="5"/>
      <c r="G311" s="2"/>
      <c r="H311" s="2"/>
    </row>
    <row r="312" spans="1:8" ht="14.25" customHeight="1" x14ac:dyDescent="0.2">
      <c r="A312" s="2"/>
      <c r="B312" s="2"/>
      <c r="C312" s="2"/>
      <c r="D312" s="3"/>
      <c r="E312" s="4"/>
      <c r="F312" s="5"/>
      <c r="G312" s="2"/>
      <c r="H312" s="2"/>
    </row>
    <row r="313" spans="1:8" ht="14.25" customHeight="1" x14ac:dyDescent="0.2">
      <c r="A313" s="2"/>
      <c r="B313" s="2"/>
      <c r="C313" s="2"/>
      <c r="D313" s="3"/>
      <c r="E313" s="4"/>
      <c r="F313" s="5"/>
      <c r="G313" s="2"/>
      <c r="H313" s="2"/>
    </row>
    <row r="314" spans="1:8" ht="14.25" customHeight="1" x14ac:dyDescent="0.2">
      <c r="A314" s="2"/>
      <c r="B314" s="2"/>
      <c r="C314" s="2"/>
      <c r="D314" s="3"/>
      <c r="E314" s="4"/>
      <c r="F314" s="5"/>
      <c r="G314" s="2"/>
      <c r="H314" s="2"/>
    </row>
    <row r="315" spans="1:8" ht="14.25" customHeight="1" x14ac:dyDescent="0.2">
      <c r="A315" s="2"/>
      <c r="B315" s="2"/>
      <c r="C315" s="2"/>
      <c r="D315" s="3"/>
      <c r="E315" s="4"/>
      <c r="F315" s="5"/>
      <c r="G315" s="2"/>
      <c r="H315" s="2"/>
    </row>
    <row r="316" spans="1:8" ht="14.25" customHeight="1" x14ac:dyDescent="0.2">
      <c r="A316" s="2"/>
      <c r="B316" s="2"/>
      <c r="C316" s="2"/>
      <c r="D316" s="3"/>
      <c r="E316" s="4"/>
      <c r="F316" s="5"/>
      <c r="G316" s="2"/>
      <c r="H316" s="2"/>
    </row>
    <row r="317" spans="1:8" ht="14.25" customHeight="1" x14ac:dyDescent="0.2">
      <c r="A317" s="2"/>
      <c r="B317" s="2"/>
      <c r="C317" s="2"/>
      <c r="D317" s="3"/>
      <c r="E317" s="4"/>
      <c r="F317" s="5"/>
      <c r="G317" s="2"/>
      <c r="H317" s="2"/>
    </row>
    <row r="318" spans="1:8" ht="14.25" customHeight="1" x14ac:dyDescent="0.2">
      <c r="A318" s="2"/>
      <c r="B318" s="2"/>
      <c r="C318" s="2"/>
      <c r="D318" s="3"/>
      <c r="E318" s="4"/>
      <c r="F318" s="5"/>
      <c r="G318" s="2"/>
      <c r="H318" s="2"/>
    </row>
    <row r="319" spans="1:8" ht="14.25" customHeight="1" x14ac:dyDescent="0.2">
      <c r="A319" s="2"/>
      <c r="B319" s="2"/>
      <c r="C319" s="2"/>
      <c r="D319" s="3"/>
      <c r="E319" s="4"/>
      <c r="F319" s="5"/>
      <c r="G319" s="2"/>
      <c r="H319" s="2"/>
    </row>
    <row r="320" spans="1:8" ht="14.25" customHeight="1" x14ac:dyDescent="0.2">
      <c r="A320" s="2"/>
      <c r="B320" s="2"/>
      <c r="C320" s="2"/>
      <c r="D320" s="3"/>
      <c r="E320" s="4"/>
      <c r="F320" s="5"/>
      <c r="G320" s="2"/>
      <c r="H320" s="2"/>
    </row>
    <row r="321" spans="1:8" ht="14.25" customHeight="1" x14ac:dyDescent="0.2">
      <c r="A321" s="2"/>
      <c r="B321" s="2"/>
      <c r="C321" s="2"/>
      <c r="D321" s="3"/>
      <c r="E321" s="4"/>
      <c r="F321" s="5"/>
      <c r="G321" s="2"/>
      <c r="H321" s="2"/>
    </row>
    <row r="322" spans="1:8" ht="14.25" customHeight="1" x14ac:dyDescent="0.2">
      <c r="A322" s="2"/>
      <c r="B322" s="2"/>
      <c r="C322" s="2"/>
      <c r="D322" s="3"/>
      <c r="E322" s="4"/>
      <c r="F322" s="5"/>
      <c r="G322" s="2"/>
      <c r="H322" s="2"/>
    </row>
    <row r="323" spans="1:8" ht="14.25" customHeight="1" x14ac:dyDescent="0.2">
      <c r="A323" s="2"/>
      <c r="B323" s="2"/>
      <c r="C323" s="2"/>
      <c r="D323" s="3"/>
      <c r="E323" s="4"/>
      <c r="F323" s="5"/>
      <c r="G323" s="2"/>
      <c r="H323" s="2"/>
    </row>
    <row r="324" spans="1:8" ht="14.25" customHeight="1" x14ac:dyDescent="0.2">
      <c r="A324" s="2"/>
      <c r="B324" s="2"/>
      <c r="C324" s="2"/>
      <c r="D324" s="3"/>
      <c r="E324" s="4"/>
      <c r="F324" s="5"/>
      <c r="G324" s="2"/>
      <c r="H324" s="2"/>
    </row>
    <row r="325" spans="1:8" ht="14.25" customHeight="1" x14ac:dyDescent="0.2">
      <c r="A325" s="2"/>
      <c r="B325" s="2"/>
      <c r="C325" s="2"/>
      <c r="D325" s="3"/>
      <c r="E325" s="4"/>
      <c r="F325" s="5"/>
      <c r="G325" s="2"/>
      <c r="H325" s="2"/>
    </row>
    <row r="326" spans="1:8" ht="14.25" customHeight="1" x14ac:dyDescent="0.2">
      <c r="A326" s="2"/>
      <c r="B326" s="2"/>
      <c r="C326" s="2"/>
      <c r="D326" s="3"/>
      <c r="E326" s="4"/>
      <c r="F326" s="5"/>
      <c r="G326" s="2"/>
      <c r="H326" s="2"/>
    </row>
    <row r="327" spans="1:8" ht="14.25" customHeight="1" x14ac:dyDescent="0.2">
      <c r="A327" s="2"/>
      <c r="B327" s="2"/>
      <c r="C327" s="2"/>
      <c r="D327" s="3"/>
      <c r="E327" s="4"/>
      <c r="F327" s="5"/>
      <c r="G327" s="2"/>
      <c r="H327" s="2"/>
    </row>
    <row r="328" spans="1:8" ht="14.25" customHeight="1" x14ac:dyDescent="0.2">
      <c r="A328" s="2"/>
      <c r="B328" s="2"/>
      <c r="C328" s="2"/>
      <c r="D328" s="3"/>
      <c r="E328" s="4"/>
      <c r="F328" s="5"/>
      <c r="G328" s="2"/>
      <c r="H328" s="2"/>
    </row>
    <row r="329" spans="1:8" ht="14.25" customHeight="1" x14ac:dyDescent="0.2">
      <c r="A329" s="2"/>
      <c r="B329" s="2"/>
      <c r="C329" s="2"/>
      <c r="D329" s="3"/>
      <c r="E329" s="4"/>
      <c r="F329" s="5"/>
      <c r="G329" s="2"/>
      <c r="H329" s="2"/>
    </row>
    <row r="330" spans="1:8" ht="14.25" customHeight="1" x14ac:dyDescent="0.2">
      <c r="A330" s="2"/>
      <c r="B330" s="2"/>
      <c r="C330" s="2"/>
      <c r="D330" s="3"/>
      <c r="E330" s="4"/>
      <c r="F330" s="5"/>
      <c r="G330" s="2"/>
      <c r="H330" s="2"/>
    </row>
    <row r="331" spans="1:8" ht="14.25" customHeight="1" x14ac:dyDescent="0.2">
      <c r="A331" s="2"/>
      <c r="B331" s="2"/>
      <c r="C331" s="2"/>
      <c r="D331" s="3"/>
      <c r="E331" s="4"/>
      <c r="F331" s="5"/>
      <c r="G331" s="2"/>
      <c r="H331" s="2"/>
    </row>
    <row r="332" spans="1:8" ht="14.25" customHeight="1" x14ac:dyDescent="0.2">
      <c r="A332" s="2"/>
      <c r="B332" s="2"/>
      <c r="C332" s="2"/>
      <c r="D332" s="3"/>
      <c r="E332" s="4"/>
      <c r="F332" s="5"/>
      <c r="G332" s="2"/>
      <c r="H332" s="2"/>
    </row>
    <row r="333" spans="1:8" ht="14.25" customHeight="1" x14ac:dyDescent="0.2">
      <c r="A333" s="2"/>
      <c r="B333" s="2"/>
      <c r="C333" s="2"/>
      <c r="D333" s="3"/>
      <c r="E333" s="4"/>
      <c r="F333" s="5"/>
      <c r="G333" s="2"/>
      <c r="H333" s="2"/>
    </row>
    <row r="334" spans="1:8" ht="14.25" customHeight="1" x14ac:dyDescent="0.2">
      <c r="A334" s="2"/>
      <c r="B334" s="2"/>
      <c r="C334" s="2"/>
      <c r="D334" s="3"/>
      <c r="E334" s="4"/>
      <c r="F334" s="5"/>
      <c r="G334" s="2"/>
      <c r="H334" s="2"/>
    </row>
    <row r="335" spans="1:8" ht="14.25" customHeight="1" x14ac:dyDescent="0.2">
      <c r="A335" s="2"/>
      <c r="B335" s="2"/>
      <c r="C335" s="2"/>
      <c r="D335" s="3"/>
      <c r="E335" s="4"/>
      <c r="F335" s="5"/>
      <c r="G335" s="2"/>
      <c r="H335" s="2"/>
    </row>
    <row r="336" spans="1:8" ht="14.25" customHeight="1" x14ac:dyDescent="0.2">
      <c r="A336" s="2"/>
      <c r="B336" s="2"/>
      <c r="C336" s="2"/>
      <c r="D336" s="3"/>
      <c r="E336" s="4"/>
      <c r="F336" s="5"/>
      <c r="G336" s="2"/>
      <c r="H336" s="2"/>
    </row>
    <row r="337" spans="1:8" ht="14.25" customHeight="1" x14ac:dyDescent="0.2">
      <c r="A337" s="2"/>
      <c r="B337" s="2"/>
      <c r="C337" s="2"/>
      <c r="D337" s="3"/>
      <c r="E337" s="4"/>
      <c r="F337" s="5"/>
      <c r="G337" s="2"/>
      <c r="H337" s="2"/>
    </row>
    <row r="338" spans="1:8" ht="14.25" customHeight="1" x14ac:dyDescent="0.2">
      <c r="A338" s="2"/>
      <c r="B338" s="2"/>
      <c r="C338" s="2"/>
      <c r="D338" s="3"/>
      <c r="E338" s="4"/>
      <c r="F338" s="5"/>
      <c r="G338" s="2"/>
      <c r="H338" s="2"/>
    </row>
    <row r="339" spans="1:8" ht="14.25" customHeight="1" x14ac:dyDescent="0.2">
      <c r="A339" s="2"/>
      <c r="B339" s="2"/>
      <c r="C339" s="2"/>
      <c r="D339" s="3"/>
      <c r="E339" s="4"/>
      <c r="F339" s="5"/>
      <c r="G339" s="2"/>
      <c r="H339" s="2"/>
    </row>
    <row r="340" spans="1:8" ht="14.25" customHeight="1" x14ac:dyDescent="0.2">
      <c r="A340" s="2"/>
      <c r="B340" s="2"/>
      <c r="C340" s="2"/>
      <c r="D340" s="3"/>
      <c r="E340" s="4"/>
      <c r="F340" s="5"/>
      <c r="G340" s="2"/>
      <c r="H340" s="2"/>
    </row>
    <row r="341" spans="1:8" ht="14.25" customHeight="1" x14ac:dyDescent="0.2">
      <c r="A341" s="2"/>
      <c r="B341" s="2"/>
      <c r="C341" s="2"/>
      <c r="D341" s="3"/>
      <c r="E341" s="4"/>
      <c r="F341" s="5"/>
      <c r="G341" s="2"/>
      <c r="H341" s="2"/>
    </row>
    <row r="342" spans="1:8" ht="14.25" customHeight="1" x14ac:dyDescent="0.2">
      <c r="A342" s="2"/>
      <c r="B342" s="2"/>
      <c r="C342" s="2"/>
      <c r="D342" s="3"/>
      <c r="E342" s="4"/>
      <c r="F342" s="5"/>
      <c r="G342" s="2"/>
      <c r="H342" s="2"/>
    </row>
    <row r="343" spans="1:8" ht="14.25" customHeight="1" x14ac:dyDescent="0.2">
      <c r="A343" s="2"/>
      <c r="B343" s="2"/>
      <c r="C343" s="2"/>
      <c r="D343" s="3"/>
      <c r="E343" s="4"/>
      <c r="F343" s="5"/>
      <c r="G343" s="2"/>
      <c r="H343" s="2"/>
    </row>
    <row r="344" spans="1:8" ht="14.25" customHeight="1" x14ac:dyDescent="0.2">
      <c r="A344" s="2"/>
      <c r="B344" s="2"/>
      <c r="C344" s="2"/>
      <c r="D344" s="3"/>
      <c r="E344" s="4"/>
      <c r="F344" s="5"/>
      <c r="G344" s="2"/>
      <c r="H344" s="2"/>
    </row>
    <row r="345" spans="1:8" ht="14.25" customHeight="1" x14ac:dyDescent="0.2">
      <c r="A345" s="2"/>
      <c r="B345" s="2"/>
      <c r="C345" s="2"/>
      <c r="D345" s="3"/>
      <c r="E345" s="4"/>
      <c r="F345" s="5"/>
      <c r="G345" s="2"/>
      <c r="H345" s="2"/>
    </row>
    <row r="346" spans="1:8" ht="14.25" customHeight="1" x14ac:dyDescent="0.2">
      <c r="A346" s="2"/>
      <c r="B346" s="2"/>
      <c r="C346" s="2"/>
      <c r="D346" s="3"/>
      <c r="E346" s="4"/>
      <c r="F346" s="5"/>
      <c r="G346" s="2"/>
      <c r="H346" s="2"/>
    </row>
    <row r="347" spans="1:8" ht="14.25" customHeight="1" x14ac:dyDescent="0.2">
      <c r="A347" s="2"/>
      <c r="B347" s="2"/>
      <c r="C347" s="2"/>
      <c r="D347" s="3"/>
      <c r="E347" s="4"/>
      <c r="F347" s="5"/>
      <c r="G347" s="2"/>
      <c r="H347" s="2"/>
    </row>
    <row r="348" spans="1:8" ht="14.25" customHeight="1" x14ac:dyDescent="0.2">
      <c r="A348" s="2"/>
      <c r="B348" s="2"/>
      <c r="C348" s="2"/>
      <c r="D348" s="3"/>
      <c r="E348" s="4"/>
      <c r="F348" s="5"/>
      <c r="G348" s="2"/>
      <c r="H348" s="2"/>
    </row>
    <row r="349" spans="1:8" ht="14.25" customHeight="1" x14ac:dyDescent="0.2">
      <c r="A349" s="2"/>
      <c r="B349" s="2"/>
      <c r="C349" s="2"/>
      <c r="D349" s="3"/>
      <c r="E349" s="4"/>
      <c r="F349" s="5"/>
      <c r="G349" s="2"/>
      <c r="H349" s="2"/>
    </row>
    <row r="350" spans="1:8" ht="14.25" customHeight="1" x14ac:dyDescent="0.2">
      <c r="A350" s="2"/>
      <c r="B350" s="2"/>
      <c r="C350" s="2"/>
      <c r="D350" s="3"/>
      <c r="E350" s="4"/>
      <c r="F350" s="5"/>
      <c r="G350" s="2"/>
      <c r="H350" s="2"/>
    </row>
    <row r="351" spans="1:8" ht="14.25" customHeight="1" x14ac:dyDescent="0.2">
      <c r="A351" s="2"/>
      <c r="B351" s="2"/>
      <c r="C351" s="2"/>
      <c r="D351" s="3"/>
      <c r="E351" s="4"/>
      <c r="F351" s="5"/>
      <c r="G351" s="2"/>
      <c r="H351" s="2"/>
    </row>
    <row r="352" spans="1:8" ht="14.25" customHeight="1" x14ac:dyDescent="0.2">
      <c r="A352" s="2"/>
      <c r="B352" s="2"/>
      <c r="C352" s="2"/>
      <c r="D352" s="3"/>
      <c r="E352" s="4"/>
      <c r="F352" s="5"/>
      <c r="G352" s="2"/>
      <c r="H352" s="2"/>
    </row>
    <row r="353" spans="1:8" ht="14.25" customHeight="1" x14ac:dyDescent="0.2">
      <c r="A353" s="2"/>
      <c r="B353" s="2"/>
      <c r="C353" s="2"/>
      <c r="D353" s="3"/>
      <c r="E353" s="4"/>
      <c r="F353" s="5"/>
      <c r="G353" s="2"/>
      <c r="H353" s="2"/>
    </row>
    <row r="354" spans="1:8" ht="14.25" customHeight="1" x14ac:dyDescent="0.2">
      <c r="A354" s="2"/>
      <c r="B354" s="2"/>
      <c r="C354" s="2"/>
      <c r="D354" s="3"/>
      <c r="E354" s="4"/>
      <c r="F354" s="5"/>
      <c r="G354" s="2"/>
      <c r="H354" s="2"/>
    </row>
    <row r="355" spans="1:8" ht="14.25" customHeight="1" x14ac:dyDescent="0.2">
      <c r="A355" s="2"/>
      <c r="B355" s="2"/>
      <c r="C355" s="2"/>
      <c r="D355" s="3"/>
      <c r="E355" s="4"/>
      <c r="F355" s="5"/>
      <c r="G355" s="2"/>
      <c r="H355" s="2"/>
    </row>
    <row r="356" spans="1:8" ht="14.25" customHeight="1" x14ac:dyDescent="0.2">
      <c r="A356" s="2"/>
      <c r="B356" s="2"/>
      <c r="C356" s="2"/>
      <c r="D356" s="3"/>
      <c r="E356" s="4"/>
      <c r="F356" s="5"/>
      <c r="G356" s="2"/>
      <c r="H356" s="2"/>
    </row>
    <row r="357" spans="1:8" ht="14.25" customHeight="1" x14ac:dyDescent="0.2">
      <c r="A357" s="2"/>
      <c r="B357" s="2"/>
      <c r="C357" s="2"/>
      <c r="D357" s="3"/>
      <c r="E357" s="4"/>
      <c r="F357" s="5"/>
      <c r="G357" s="2"/>
      <c r="H357" s="2"/>
    </row>
    <row r="358" spans="1:8" ht="14.25" customHeight="1" x14ac:dyDescent="0.2">
      <c r="A358" s="2"/>
      <c r="B358" s="2"/>
      <c r="C358" s="2"/>
      <c r="D358" s="3"/>
      <c r="E358" s="4"/>
      <c r="F358" s="5"/>
      <c r="G358" s="2"/>
      <c r="H358" s="2"/>
    </row>
    <row r="359" spans="1:8" ht="14.25" customHeight="1" x14ac:dyDescent="0.2">
      <c r="A359" s="2"/>
      <c r="B359" s="2"/>
      <c r="C359" s="2"/>
      <c r="D359" s="3"/>
      <c r="E359" s="4"/>
      <c r="F359" s="5"/>
      <c r="G359" s="2"/>
      <c r="H359" s="2"/>
    </row>
    <row r="360" spans="1:8" ht="14.25" customHeight="1" x14ac:dyDescent="0.2">
      <c r="A360" s="2"/>
      <c r="B360" s="2"/>
      <c r="C360" s="2"/>
      <c r="D360" s="3"/>
      <c r="E360" s="4"/>
      <c r="F360" s="5"/>
      <c r="G360" s="2"/>
      <c r="H360" s="2"/>
    </row>
    <row r="361" spans="1:8" ht="14.25" customHeight="1" x14ac:dyDescent="0.2">
      <c r="A361" s="2"/>
      <c r="B361" s="2"/>
      <c r="C361" s="2"/>
      <c r="D361" s="3"/>
      <c r="E361" s="4"/>
      <c r="F361" s="5"/>
      <c r="G361" s="2"/>
      <c r="H361" s="2"/>
    </row>
    <row r="362" spans="1:8" ht="14.25" customHeight="1" x14ac:dyDescent="0.2">
      <c r="A362" s="2"/>
      <c r="B362" s="2"/>
      <c r="C362" s="2"/>
      <c r="D362" s="3"/>
      <c r="E362" s="4"/>
      <c r="F362" s="5"/>
      <c r="G362" s="2"/>
      <c r="H362" s="2"/>
    </row>
    <row r="363" spans="1:8" ht="14.25" customHeight="1" x14ac:dyDescent="0.2">
      <c r="A363" s="2"/>
      <c r="B363" s="2"/>
      <c r="C363" s="2"/>
      <c r="D363" s="3"/>
      <c r="E363" s="4"/>
      <c r="F363" s="5"/>
      <c r="G363" s="2"/>
      <c r="H363" s="2"/>
    </row>
    <row r="364" spans="1:8" ht="14.25" customHeight="1" x14ac:dyDescent="0.2">
      <c r="A364" s="2"/>
      <c r="B364" s="2"/>
      <c r="C364" s="2"/>
      <c r="D364" s="3"/>
      <c r="E364" s="4"/>
      <c r="F364" s="5"/>
      <c r="G364" s="2"/>
      <c r="H364" s="2"/>
    </row>
    <row r="365" spans="1:8" ht="14.25" customHeight="1" x14ac:dyDescent="0.2">
      <c r="A365" s="2"/>
      <c r="B365" s="2"/>
      <c r="C365" s="2"/>
      <c r="D365" s="3"/>
      <c r="E365" s="4"/>
      <c r="F365" s="5"/>
      <c r="G365" s="2"/>
      <c r="H365" s="2"/>
    </row>
    <row r="366" spans="1:8" ht="14.25" customHeight="1" x14ac:dyDescent="0.2">
      <c r="A366" s="2"/>
      <c r="B366" s="2"/>
      <c r="C366" s="2"/>
      <c r="D366" s="3"/>
      <c r="E366" s="4"/>
      <c r="F366" s="5"/>
      <c r="G366" s="2"/>
      <c r="H366" s="2"/>
    </row>
    <row r="367" spans="1:8" ht="14.25" customHeight="1" x14ac:dyDescent="0.2">
      <c r="A367" s="2"/>
      <c r="B367" s="2"/>
      <c r="C367" s="2"/>
      <c r="D367" s="3"/>
      <c r="E367" s="4"/>
      <c r="F367" s="5"/>
      <c r="G367" s="2"/>
      <c r="H367" s="2"/>
    </row>
    <row r="368" spans="1:8" ht="14.25" customHeight="1" x14ac:dyDescent="0.2">
      <c r="A368" s="2"/>
      <c r="B368" s="2"/>
      <c r="C368" s="2"/>
      <c r="D368" s="3"/>
      <c r="E368" s="4"/>
      <c r="F368" s="5"/>
      <c r="G368" s="2"/>
      <c r="H368" s="2"/>
    </row>
    <row r="369" spans="1:8" ht="14.25" customHeight="1" x14ac:dyDescent="0.2">
      <c r="A369" s="2"/>
      <c r="B369" s="2"/>
      <c r="C369" s="2"/>
      <c r="D369" s="3"/>
      <c r="E369" s="4"/>
      <c r="F369" s="5"/>
      <c r="G369" s="2"/>
      <c r="H369" s="2"/>
    </row>
    <row r="370" spans="1:8" ht="14.25" customHeight="1" x14ac:dyDescent="0.2">
      <c r="A370" s="2"/>
      <c r="B370" s="2"/>
      <c r="C370" s="2"/>
      <c r="D370" s="3"/>
      <c r="E370" s="4"/>
      <c r="F370" s="5"/>
      <c r="G370" s="2"/>
      <c r="H370" s="2"/>
    </row>
    <row r="371" spans="1:8" ht="14.25" customHeight="1" x14ac:dyDescent="0.2">
      <c r="A371" s="2"/>
      <c r="B371" s="2"/>
      <c r="C371" s="2"/>
      <c r="D371" s="3"/>
      <c r="E371" s="4"/>
      <c r="F371" s="5"/>
      <c r="G371" s="2"/>
      <c r="H371" s="2"/>
    </row>
    <row r="372" spans="1:8" ht="14.25" customHeight="1" x14ac:dyDescent="0.2">
      <c r="A372" s="2"/>
      <c r="B372" s="2"/>
      <c r="C372" s="2"/>
      <c r="D372" s="3"/>
      <c r="E372" s="4"/>
      <c r="F372" s="5"/>
      <c r="G372" s="2"/>
      <c r="H372" s="2"/>
    </row>
    <row r="373" spans="1:8" ht="14.25" customHeight="1" x14ac:dyDescent="0.2">
      <c r="A373" s="2"/>
      <c r="B373" s="2"/>
      <c r="C373" s="2"/>
      <c r="D373" s="3"/>
      <c r="E373" s="4"/>
      <c r="F373" s="5"/>
      <c r="G373" s="2"/>
      <c r="H373" s="2"/>
    </row>
    <row r="374" spans="1:8" ht="14.25" customHeight="1" x14ac:dyDescent="0.2">
      <c r="A374" s="2"/>
      <c r="B374" s="2"/>
      <c r="C374" s="2"/>
      <c r="D374" s="3"/>
      <c r="E374" s="4"/>
      <c r="F374" s="5"/>
      <c r="G374" s="2"/>
      <c r="H374" s="2"/>
    </row>
    <row r="375" spans="1:8" ht="14.25" customHeight="1" x14ac:dyDescent="0.2">
      <c r="A375" s="2"/>
      <c r="B375" s="2"/>
      <c r="C375" s="2"/>
      <c r="D375" s="3"/>
      <c r="E375" s="4"/>
      <c r="F375" s="5"/>
      <c r="G375" s="2"/>
      <c r="H375" s="2"/>
    </row>
    <row r="376" spans="1:8" ht="14.25" customHeight="1" x14ac:dyDescent="0.2">
      <c r="A376" s="2"/>
      <c r="B376" s="2"/>
      <c r="C376" s="2"/>
      <c r="D376" s="3"/>
      <c r="E376" s="4"/>
      <c r="F376" s="5"/>
      <c r="G376" s="2"/>
      <c r="H376" s="2"/>
    </row>
    <row r="377" spans="1:8" ht="14.25" customHeight="1" x14ac:dyDescent="0.2">
      <c r="A377" s="2"/>
      <c r="B377" s="2"/>
      <c r="C377" s="2"/>
      <c r="D377" s="3"/>
      <c r="E377" s="4"/>
      <c r="F377" s="5"/>
      <c r="G377" s="2"/>
      <c r="H377" s="2"/>
    </row>
    <row r="378" spans="1:8" ht="14.25" customHeight="1" x14ac:dyDescent="0.2">
      <c r="A378" s="2"/>
      <c r="B378" s="2"/>
      <c r="C378" s="2"/>
      <c r="D378" s="3"/>
      <c r="E378" s="4"/>
      <c r="F378" s="5"/>
      <c r="G378" s="2"/>
      <c r="H378" s="2"/>
    </row>
    <row r="379" spans="1:8" ht="14.25" customHeight="1" x14ac:dyDescent="0.2">
      <c r="A379" s="2"/>
      <c r="B379" s="2"/>
      <c r="C379" s="2"/>
      <c r="D379" s="3"/>
      <c r="E379" s="4"/>
      <c r="F379" s="5"/>
      <c r="G379" s="2"/>
      <c r="H379" s="2"/>
    </row>
    <row r="380" spans="1:8" ht="14.25" customHeight="1" x14ac:dyDescent="0.2">
      <c r="A380" s="2"/>
      <c r="B380" s="2"/>
      <c r="C380" s="2"/>
      <c r="D380" s="3"/>
      <c r="E380" s="4"/>
      <c r="F380" s="5"/>
      <c r="G380" s="2"/>
      <c r="H380" s="2"/>
    </row>
    <row r="381" spans="1:8" ht="14.25" customHeight="1" x14ac:dyDescent="0.2">
      <c r="A381" s="2"/>
      <c r="B381" s="2"/>
      <c r="C381" s="2"/>
      <c r="D381" s="3"/>
      <c r="E381" s="4"/>
      <c r="F381" s="5"/>
      <c r="G381" s="2"/>
      <c r="H381" s="2"/>
    </row>
    <row r="382" spans="1:8" ht="14.25" customHeight="1" x14ac:dyDescent="0.2">
      <c r="A382" s="2"/>
      <c r="B382" s="2"/>
      <c r="C382" s="2"/>
      <c r="D382" s="3"/>
      <c r="E382" s="4"/>
      <c r="F382" s="5"/>
      <c r="G382" s="2"/>
      <c r="H382" s="2"/>
    </row>
    <row r="383" spans="1:8" ht="14.25" customHeight="1" x14ac:dyDescent="0.2">
      <c r="A383" s="2"/>
      <c r="B383" s="2"/>
      <c r="C383" s="2"/>
      <c r="D383" s="3"/>
      <c r="E383" s="4"/>
      <c r="F383" s="5"/>
      <c r="G383" s="2"/>
      <c r="H383" s="2"/>
    </row>
    <row r="384" spans="1:8" ht="14.25" customHeight="1" x14ac:dyDescent="0.2">
      <c r="A384" s="2"/>
      <c r="B384" s="2"/>
      <c r="C384" s="2"/>
      <c r="D384" s="3"/>
      <c r="E384" s="4"/>
      <c r="F384" s="5"/>
      <c r="G384" s="2"/>
      <c r="H384" s="2"/>
    </row>
    <row r="385" spans="1:8" ht="14.25" customHeight="1" x14ac:dyDescent="0.2">
      <c r="A385" s="2"/>
      <c r="B385" s="2"/>
      <c r="C385" s="2"/>
      <c r="D385" s="3"/>
      <c r="E385" s="4"/>
      <c r="F385" s="5"/>
      <c r="G385" s="2"/>
      <c r="H385" s="2"/>
    </row>
    <row r="386" spans="1:8" ht="14.25" customHeight="1" x14ac:dyDescent="0.2">
      <c r="A386" s="2"/>
      <c r="B386" s="2"/>
      <c r="C386" s="2"/>
      <c r="D386" s="3"/>
      <c r="E386" s="4"/>
      <c r="F386" s="5"/>
      <c r="G386" s="2"/>
      <c r="H386" s="2"/>
    </row>
    <row r="387" spans="1:8" ht="14.25" customHeight="1" x14ac:dyDescent="0.2">
      <c r="A387" s="2"/>
      <c r="B387" s="2"/>
      <c r="C387" s="2"/>
      <c r="D387" s="3"/>
      <c r="E387" s="4"/>
      <c r="F387" s="5"/>
      <c r="G387" s="2"/>
      <c r="H387" s="2"/>
    </row>
    <row r="388" spans="1:8" ht="14.25" customHeight="1" x14ac:dyDescent="0.2">
      <c r="A388" s="2"/>
      <c r="B388" s="2"/>
      <c r="C388" s="2"/>
      <c r="D388" s="3"/>
      <c r="E388" s="4"/>
      <c r="F388" s="5"/>
      <c r="G388" s="2"/>
      <c r="H388" s="2"/>
    </row>
    <row r="389" spans="1:8" ht="14.25" customHeight="1" x14ac:dyDescent="0.2">
      <c r="A389" s="2"/>
      <c r="B389" s="2"/>
      <c r="C389" s="2"/>
      <c r="D389" s="3"/>
      <c r="E389" s="4"/>
      <c r="F389" s="5"/>
      <c r="G389" s="2"/>
      <c r="H389" s="2"/>
    </row>
    <row r="390" spans="1:8" ht="14.25" customHeight="1" x14ac:dyDescent="0.2">
      <c r="A390" s="2"/>
      <c r="B390" s="2"/>
      <c r="C390" s="2"/>
      <c r="D390" s="3"/>
      <c r="E390" s="4"/>
      <c r="F390" s="5"/>
      <c r="G390" s="2"/>
      <c r="H390" s="2"/>
    </row>
    <row r="391" spans="1:8" ht="14.25" customHeight="1" x14ac:dyDescent="0.2">
      <c r="A391" s="2"/>
      <c r="B391" s="2"/>
      <c r="C391" s="2"/>
      <c r="D391" s="3"/>
      <c r="E391" s="4"/>
      <c r="F391" s="5"/>
      <c r="G391" s="2"/>
      <c r="H391" s="2"/>
    </row>
    <row r="392" spans="1:8" ht="14.25" customHeight="1" x14ac:dyDescent="0.2">
      <c r="A392" s="2"/>
      <c r="B392" s="2"/>
      <c r="C392" s="2"/>
      <c r="D392" s="3"/>
      <c r="E392" s="4"/>
      <c r="F392" s="5"/>
      <c r="G392" s="2"/>
      <c r="H392" s="2"/>
    </row>
    <row r="393" spans="1:8" ht="14.25" customHeight="1" x14ac:dyDescent="0.2">
      <c r="A393" s="2"/>
      <c r="B393" s="2"/>
      <c r="C393" s="2"/>
      <c r="D393" s="3"/>
      <c r="E393" s="4"/>
      <c r="F393" s="5"/>
      <c r="G393" s="2"/>
      <c r="H393" s="2"/>
    </row>
    <row r="394" spans="1:8" ht="14.25" customHeight="1" x14ac:dyDescent="0.2">
      <c r="A394" s="2"/>
      <c r="B394" s="2"/>
      <c r="C394" s="2"/>
      <c r="D394" s="3"/>
      <c r="E394" s="4"/>
      <c r="F394" s="5"/>
      <c r="G394" s="2"/>
      <c r="H394" s="2"/>
    </row>
    <row r="395" spans="1:8" ht="14.25" customHeight="1" x14ac:dyDescent="0.2">
      <c r="A395" s="2"/>
      <c r="B395" s="2"/>
      <c r="C395" s="2"/>
      <c r="D395" s="3"/>
      <c r="E395" s="4"/>
      <c r="F395" s="5"/>
      <c r="G395" s="2"/>
      <c r="H395" s="2"/>
    </row>
    <row r="396" spans="1:8" ht="14.25" customHeight="1" x14ac:dyDescent="0.2">
      <c r="A396" s="2"/>
      <c r="B396" s="2"/>
      <c r="C396" s="2"/>
      <c r="D396" s="3"/>
      <c r="E396" s="4"/>
      <c r="F396" s="5"/>
      <c r="G396" s="2"/>
      <c r="H396" s="2"/>
    </row>
    <row r="397" spans="1:8" ht="14.25" customHeight="1" x14ac:dyDescent="0.2">
      <c r="A397" s="2"/>
      <c r="B397" s="2"/>
      <c r="C397" s="2"/>
      <c r="D397" s="3"/>
      <c r="E397" s="4"/>
      <c r="F397" s="5"/>
      <c r="G397" s="2"/>
      <c r="H397" s="2"/>
    </row>
    <row r="398" spans="1:8" ht="14.25" customHeight="1" x14ac:dyDescent="0.2">
      <c r="A398" s="2"/>
      <c r="B398" s="2"/>
      <c r="C398" s="2"/>
      <c r="D398" s="3"/>
      <c r="E398" s="4"/>
      <c r="F398" s="5"/>
      <c r="G398" s="2"/>
      <c r="H398" s="2"/>
    </row>
    <row r="399" spans="1:8" ht="14.25" customHeight="1" x14ac:dyDescent="0.2">
      <c r="A399" s="2"/>
      <c r="B399" s="2"/>
      <c r="C399" s="2"/>
      <c r="D399" s="3"/>
      <c r="E399" s="4"/>
      <c r="F399" s="5"/>
      <c r="G399" s="2"/>
      <c r="H399" s="2"/>
    </row>
    <row r="400" spans="1:8" ht="14.25" customHeight="1" x14ac:dyDescent="0.2">
      <c r="A400" s="2"/>
      <c r="B400" s="2"/>
      <c r="C400" s="2"/>
      <c r="D400" s="3"/>
      <c r="E400" s="4"/>
      <c r="F400" s="5"/>
      <c r="G400" s="2"/>
      <c r="H400" s="2"/>
    </row>
    <row r="401" spans="1:8" ht="14.25" customHeight="1" x14ac:dyDescent="0.2">
      <c r="A401" s="2"/>
      <c r="B401" s="2"/>
      <c r="C401" s="2"/>
      <c r="D401" s="3"/>
      <c r="E401" s="4"/>
      <c r="F401" s="5"/>
      <c r="G401" s="2"/>
      <c r="H401" s="2"/>
    </row>
    <row r="402" spans="1:8" ht="14.25" customHeight="1" x14ac:dyDescent="0.2">
      <c r="A402" s="2"/>
      <c r="B402" s="2"/>
      <c r="C402" s="2"/>
      <c r="D402" s="3"/>
      <c r="E402" s="4"/>
      <c r="F402" s="5"/>
      <c r="G402" s="2"/>
      <c r="H402" s="2"/>
    </row>
    <row r="403" spans="1:8" ht="14.25" customHeight="1" x14ac:dyDescent="0.2">
      <c r="A403" s="2"/>
      <c r="B403" s="2"/>
      <c r="C403" s="2"/>
      <c r="D403" s="3"/>
      <c r="E403" s="4"/>
      <c r="F403" s="5"/>
      <c r="G403" s="2"/>
      <c r="H403" s="2"/>
    </row>
    <row r="404" spans="1:8" ht="14.25" customHeight="1" x14ac:dyDescent="0.2">
      <c r="A404" s="2"/>
      <c r="B404" s="2"/>
      <c r="C404" s="2"/>
      <c r="D404" s="3"/>
      <c r="E404" s="4"/>
      <c r="F404" s="5"/>
      <c r="G404" s="2"/>
      <c r="H404" s="2"/>
    </row>
    <row r="405" spans="1:8" ht="14.25" customHeight="1" x14ac:dyDescent="0.2">
      <c r="A405" s="2"/>
      <c r="B405" s="2"/>
      <c r="C405" s="2"/>
      <c r="D405" s="3"/>
      <c r="E405" s="4"/>
      <c r="F405" s="5"/>
      <c r="G405" s="2"/>
      <c r="H405" s="2"/>
    </row>
    <row r="406" spans="1:8" ht="14.25" customHeight="1" x14ac:dyDescent="0.2">
      <c r="A406" s="2"/>
      <c r="B406" s="2"/>
      <c r="C406" s="2"/>
      <c r="D406" s="3"/>
      <c r="E406" s="4"/>
      <c r="F406" s="5"/>
      <c r="G406" s="2"/>
      <c r="H406" s="2"/>
    </row>
    <row r="407" spans="1:8" ht="14.25" customHeight="1" x14ac:dyDescent="0.2">
      <c r="A407" s="2"/>
      <c r="B407" s="2"/>
      <c r="C407" s="2"/>
      <c r="D407" s="3"/>
      <c r="E407" s="4"/>
      <c r="F407" s="5"/>
      <c r="G407" s="2"/>
      <c r="H407" s="2"/>
    </row>
    <row r="408" spans="1:8" ht="14.25" customHeight="1" x14ac:dyDescent="0.2">
      <c r="A408" s="2"/>
      <c r="B408" s="2"/>
      <c r="C408" s="2"/>
      <c r="D408" s="3"/>
      <c r="E408" s="4"/>
      <c r="F408" s="5"/>
      <c r="G408" s="2"/>
      <c r="H408" s="2"/>
    </row>
    <row r="409" spans="1:8" ht="14.25" customHeight="1" x14ac:dyDescent="0.2">
      <c r="A409" s="2"/>
      <c r="B409" s="2"/>
      <c r="C409" s="2"/>
      <c r="D409" s="3"/>
      <c r="E409" s="4"/>
      <c r="F409" s="5"/>
      <c r="G409" s="2"/>
      <c r="H409" s="2"/>
    </row>
    <row r="410" spans="1:8" ht="14.25" customHeight="1" x14ac:dyDescent="0.2">
      <c r="A410" s="2"/>
      <c r="B410" s="2"/>
      <c r="C410" s="2"/>
      <c r="D410" s="3"/>
      <c r="E410" s="4"/>
      <c r="F410" s="5"/>
      <c r="G410" s="2"/>
      <c r="H410" s="2"/>
    </row>
    <row r="411" spans="1:8" ht="14.25" customHeight="1" x14ac:dyDescent="0.2">
      <c r="A411" s="2"/>
      <c r="B411" s="2"/>
      <c r="C411" s="2"/>
      <c r="D411" s="3"/>
      <c r="E411" s="4"/>
      <c r="F411" s="5"/>
      <c r="G411" s="2"/>
      <c r="H411" s="2"/>
    </row>
    <row r="412" spans="1:8" ht="14.25" customHeight="1" x14ac:dyDescent="0.2">
      <c r="A412" s="2"/>
      <c r="B412" s="2"/>
      <c r="C412" s="2"/>
      <c r="D412" s="3"/>
      <c r="E412" s="4"/>
      <c r="F412" s="5"/>
      <c r="G412" s="2"/>
      <c r="H412" s="2"/>
    </row>
    <row r="413" spans="1:8" ht="14.25" customHeight="1" x14ac:dyDescent="0.2">
      <c r="A413" s="2"/>
      <c r="B413" s="2"/>
      <c r="C413" s="2"/>
      <c r="D413" s="3"/>
      <c r="E413" s="4"/>
      <c r="F413" s="5"/>
      <c r="G413" s="2"/>
      <c r="H413" s="2"/>
    </row>
    <row r="414" spans="1:8" ht="14.25" customHeight="1" x14ac:dyDescent="0.2">
      <c r="A414" s="2"/>
      <c r="B414" s="2"/>
      <c r="C414" s="2"/>
      <c r="D414" s="3"/>
      <c r="E414" s="4"/>
      <c r="F414" s="5"/>
      <c r="G414" s="2"/>
      <c r="H414" s="2"/>
    </row>
    <row r="415" spans="1:8" ht="14.25" customHeight="1" x14ac:dyDescent="0.2">
      <c r="A415" s="2"/>
      <c r="B415" s="2"/>
      <c r="C415" s="2"/>
      <c r="D415" s="3"/>
      <c r="E415" s="4"/>
      <c r="F415" s="5"/>
      <c r="G415" s="2"/>
      <c r="H415" s="2"/>
    </row>
    <row r="416" spans="1:8" ht="14.25" customHeight="1" x14ac:dyDescent="0.2">
      <c r="A416" s="2"/>
      <c r="B416" s="2"/>
      <c r="C416" s="2"/>
      <c r="D416" s="3"/>
      <c r="E416" s="4"/>
      <c r="F416" s="5"/>
      <c r="G416" s="2"/>
      <c r="H416" s="2"/>
    </row>
    <row r="417" spans="1:8" ht="14.25" customHeight="1" x14ac:dyDescent="0.2">
      <c r="A417" s="2"/>
      <c r="B417" s="2"/>
      <c r="C417" s="2"/>
      <c r="D417" s="3"/>
      <c r="E417" s="4"/>
      <c r="F417" s="5"/>
      <c r="G417" s="2"/>
      <c r="H417" s="2"/>
    </row>
    <row r="418" spans="1:8" ht="14.25" customHeight="1" x14ac:dyDescent="0.2">
      <c r="A418" s="2"/>
      <c r="B418" s="2"/>
      <c r="C418" s="2"/>
      <c r="D418" s="3"/>
      <c r="E418" s="4"/>
      <c r="F418" s="5"/>
      <c r="G418" s="2"/>
      <c r="H418" s="2"/>
    </row>
    <row r="419" spans="1:8" ht="14.25" customHeight="1" x14ac:dyDescent="0.2">
      <c r="A419" s="2"/>
      <c r="B419" s="2"/>
      <c r="C419" s="2"/>
      <c r="D419" s="3"/>
      <c r="E419" s="4"/>
      <c r="F419" s="5"/>
      <c r="G419" s="2"/>
      <c r="H419" s="2"/>
    </row>
    <row r="420" spans="1:8" ht="14.25" customHeight="1" x14ac:dyDescent="0.2">
      <c r="A420" s="2"/>
      <c r="B420" s="2"/>
      <c r="C420" s="2"/>
      <c r="D420" s="3"/>
      <c r="E420" s="4"/>
      <c r="F420" s="5"/>
      <c r="G420" s="2"/>
      <c r="H420" s="2"/>
    </row>
    <row r="421" spans="1:8" ht="14.25" customHeight="1" x14ac:dyDescent="0.2">
      <c r="A421" s="2"/>
      <c r="B421" s="2"/>
      <c r="C421" s="2"/>
      <c r="D421" s="3"/>
      <c r="E421" s="4"/>
      <c r="F421" s="5"/>
      <c r="G421" s="2"/>
      <c r="H421" s="2"/>
    </row>
    <row r="422" spans="1:8" ht="14.25" customHeight="1" x14ac:dyDescent="0.2">
      <c r="A422" s="2"/>
      <c r="B422" s="2"/>
      <c r="C422" s="2"/>
      <c r="D422" s="3"/>
      <c r="E422" s="4"/>
      <c r="F422" s="5"/>
      <c r="G422" s="2"/>
      <c r="H422" s="2"/>
    </row>
    <row r="423" spans="1:8" ht="14.25" customHeight="1" x14ac:dyDescent="0.2">
      <c r="A423" s="2"/>
      <c r="B423" s="2"/>
      <c r="C423" s="2"/>
      <c r="D423" s="3"/>
      <c r="E423" s="4"/>
      <c r="F423" s="5"/>
      <c r="G423" s="2"/>
      <c r="H423" s="2"/>
    </row>
    <row r="424" spans="1:8" ht="14.25" customHeight="1" x14ac:dyDescent="0.2">
      <c r="A424" s="2"/>
      <c r="B424" s="2"/>
      <c r="C424" s="2"/>
      <c r="D424" s="3"/>
      <c r="E424" s="4"/>
      <c r="F424" s="5"/>
      <c r="G424" s="2"/>
      <c r="H424" s="2"/>
    </row>
    <row r="425" spans="1:8" ht="14.25" customHeight="1" x14ac:dyDescent="0.2">
      <c r="A425" s="2"/>
      <c r="B425" s="2"/>
      <c r="C425" s="2"/>
      <c r="D425" s="3"/>
      <c r="E425" s="4"/>
      <c r="F425" s="5"/>
      <c r="G425" s="2"/>
      <c r="H425" s="2"/>
    </row>
    <row r="426" spans="1:8" ht="14.25" customHeight="1" x14ac:dyDescent="0.2">
      <c r="A426" s="2"/>
      <c r="B426" s="2"/>
      <c r="C426" s="2"/>
      <c r="D426" s="3"/>
      <c r="E426" s="4"/>
      <c r="F426" s="5"/>
      <c r="G426" s="2"/>
      <c r="H426" s="2"/>
    </row>
    <row r="427" spans="1:8" ht="14.25" customHeight="1" x14ac:dyDescent="0.2">
      <c r="A427" s="2"/>
      <c r="B427" s="2"/>
      <c r="C427" s="2"/>
      <c r="D427" s="3"/>
      <c r="E427" s="4"/>
      <c r="F427" s="5"/>
      <c r="G427" s="2"/>
      <c r="H427" s="2"/>
    </row>
    <row r="428" spans="1:8" ht="14.25" customHeight="1" x14ac:dyDescent="0.2">
      <c r="A428" s="2"/>
      <c r="B428" s="2"/>
      <c r="C428" s="2"/>
      <c r="D428" s="3"/>
      <c r="E428" s="4"/>
      <c r="F428" s="5"/>
      <c r="G428" s="2"/>
      <c r="H428" s="2"/>
    </row>
    <row r="429" spans="1:8" ht="14.25" customHeight="1" x14ac:dyDescent="0.2">
      <c r="A429" s="2"/>
      <c r="B429" s="2"/>
      <c r="C429" s="2"/>
      <c r="D429" s="3"/>
      <c r="E429" s="4"/>
      <c r="F429" s="5"/>
      <c r="G429" s="2"/>
      <c r="H429" s="2"/>
    </row>
    <row r="430" spans="1:8" ht="14.25" customHeight="1" x14ac:dyDescent="0.2">
      <c r="A430" s="2"/>
      <c r="B430" s="2"/>
      <c r="C430" s="2"/>
      <c r="D430" s="3"/>
      <c r="E430" s="4"/>
      <c r="F430" s="5"/>
      <c r="G430" s="2"/>
      <c r="H430" s="2"/>
    </row>
    <row r="431" spans="1:8" ht="14.25" customHeight="1" x14ac:dyDescent="0.2">
      <c r="A431" s="2"/>
      <c r="B431" s="2"/>
      <c r="C431" s="2"/>
      <c r="D431" s="3"/>
      <c r="E431" s="4"/>
      <c r="F431" s="5"/>
      <c r="G431" s="2"/>
      <c r="H431" s="2"/>
    </row>
    <row r="432" spans="1:8" ht="14.25" customHeight="1" x14ac:dyDescent="0.2">
      <c r="A432" s="2"/>
      <c r="B432" s="2"/>
      <c r="C432" s="2"/>
      <c r="D432" s="3"/>
      <c r="E432" s="4"/>
      <c r="F432" s="5"/>
      <c r="G432" s="2"/>
      <c r="H432" s="2"/>
    </row>
    <row r="433" spans="1:8" ht="14.25" customHeight="1" x14ac:dyDescent="0.2">
      <c r="A433" s="2"/>
      <c r="B433" s="2"/>
      <c r="C433" s="2"/>
      <c r="D433" s="3"/>
      <c r="E433" s="4"/>
      <c r="F433" s="5"/>
      <c r="G433" s="2"/>
      <c r="H433" s="2"/>
    </row>
    <row r="434" spans="1:8" ht="14.25" customHeight="1" x14ac:dyDescent="0.2">
      <c r="A434" s="2"/>
      <c r="B434" s="2"/>
      <c r="C434" s="2"/>
      <c r="D434" s="3"/>
      <c r="E434" s="4"/>
      <c r="F434" s="5"/>
      <c r="G434" s="2"/>
      <c r="H434" s="2"/>
    </row>
    <row r="435" spans="1:8" ht="14.25" customHeight="1" x14ac:dyDescent="0.2">
      <c r="A435" s="2"/>
      <c r="B435" s="2"/>
      <c r="C435" s="2"/>
      <c r="D435" s="3"/>
      <c r="E435" s="4"/>
      <c r="F435" s="5"/>
      <c r="G435" s="2"/>
      <c r="H435" s="2"/>
    </row>
    <row r="436" spans="1:8" ht="14.25" customHeight="1" x14ac:dyDescent="0.2">
      <c r="A436" s="2"/>
      <c r="B436" s="2"/>
      <c r="C436" s="2"/>
      <c r="D436" s="3"/>
      <c r="E436" s="4"/>
      <c r="F436" s="5"/>
      <c r="G436" s="2"/>
      <c r="H436" s="2"/>
    </row>
    <row r="437" spans="1:8" ht="14.25" customHeight="1" x14ac:dyDescent="0.2">
      <c r="A437" s="2"/>
      <c r="B437" s="2"/>
      <c r="C437" s="2"/>
      <c r="D437" s="3"/>
      <c r="E437" s="4"/>
      <c r="F437" s="5"/>
      <c r="G437" s="2"/>
      <c r="H437" s="2"/>
    </row>
    <row r="438" spans="1:8" ht="14.25" customHeight="1" x14ac:dyDescent="0.2">
      <c r="A438" s="2"/>
      <c r="B438" s="2"/>
      <c r="C438" s="2"/>
      <c r="D438" s="3"/>
      <c r="E438" s="4"/>
      <c r="F438" s="5"/>
      <c r="G438" s="2"/>
      <c r="H438" s="2"/>
    </row>
    <row r="439" spans="1:8" ht="14.25" customHeight="1" x14ac:dyDescent="0.2">
      <c r="A439" s="2"/>
      <c r="B439" s="2"/>
      <c r="C439" s="2"/>
      <c r="D439" s="3"/>
      <c r="E439" s="4"/>
      <c r="F439" s="5"/>
      <c r="G439" s="2"/>
      <c r="H439" s="2"/>
    </row>
    <row r="440" spans="1:8" ht="14.25" customHeight="1" x14ac:dyDescent="0.2">
      <c r="A440" s="2"/>
      <c r="B440" s="2"/>
      <c r="C440" s="2"/>
      <c r="D440" s="3"/>
      <c r="E440" s="4"/>
      <c r="F440" s="5"/>
      <c r="G440" s="2"/>
      <c r="H440" s="2"/>
    </row>
    <row r="441" spans="1:8" ht="14.25" customHeight="1" x14ac:dyDescent="0.2">
      <c r="A441" s="2"/>
      <c r="B441" s="2"/>
      <c r="C441" s="2"/>
      <c r="D441" s="3"/>
      <c r="E441" s="4"/>
      <c r="F441" s="5"/>
      <c r="G441" s="2"/>
      <c r="H441" s="2"/>
    </row>
    <row r="442" spans="1:8" ht="14.25" customHeight="1" x14ac:dyDescent="0.2">
      <c r="A442" s="2"/>
      <c r="B442" s="2"/>
      <c r="C442" s="2"/>
      <c r="D442" s="3"/>
      <c r="E442" s="4"/>
      <c r="F442" s="5"/>
      <c r="G442" s="2"/>
      <c r="H442" s="2"/>
    </row>
    <row r="443" spans="1:8" ht="14.25" customHeight="1" x14ac:dyDescent="0.2">
      <c r="A443" s="2"/>
      <c r="B443" s="2"/>
      <c r="C443" s="2"/>
      <c r="D443" s="3"/>
      <c r="E443" s="4"/>
      <c r="F443" s="5"/>
      <c r="G443" s="2"/>
      <c r="H443" s="2"/>
    </row>
    <row r="444" spans="1:8" ht="14.25" customHeight="1" x14ac:dyDescent="0.2">
      <c r="A444" s="2"/>
      <c r="B444" s="2"/>
      <c r="C444" s="2"/>
      <c r="D444" s="3"/>
      <c r="E444" s="4"/>
      <c r="F444" s="5"/>
      <c r="G444" s="2"/>
      <c r="H444" s="2"/>
    </row>
    <row r="445" spans="1:8" ht="14.25" customHeight="1" x14ac:dyDescent="0.2">
      <c r="A445" s="2"/>
      <c r="B445" s="2"/>
      <c r="C445" s="2"/>
      <c r="D445" s="3"/>
      <c r="E445" s="4"/>
      <c r="F445" s="5"/>
      <c r="G445" s="2"/>
      <c r="H445" s="2"/>
    </row>
    <row r="446" spans="1:8" ht="14.25" customHeight="1" x14ac:dyDescent="0.2">
      <c r="A446" s="2"/>
      <c r="B446" s="2"/>
      <c r="C446" s="2"/>
      <c r="D446" s="3"/>
      <c r="E446" s="4"/>
      <c r="F446" s="5"/>
      <c r="G446" s="2"/>
      <c r="H446" s="2"/>
    </row>
    <row r="447" spans="1:8" ht="14.25" customHeight="1" x14ac:dyDescent="0.2">
      <c r="A447" s="2"/>
      <c r="B447" s="2"/>
      <c r="C447" s="2"/>
      <c r="D447" s="3"/>
      <c r="E447" s="4"/>
      <c r="F447" s="5"/>
      <c r="G447" s="2"/>
      <c r="H447" s="2"/>
    </row>
    <row r="448" spans="1:8" ht="14.25" customHeight="1" x14ac:dyDescent="0.2">
      <c r="A448" s="2"/>
      <c r="B448" s="2"/>
      <c r="C448" s="2"/>
      <c r="D448" s="3"/>
      <c r="E448" s="4"/>
      <c r="F448" s="5"/>
      <c r="G448" s="2"/>
      <c r="H448" s="2"/>
    </row>
    <row r="449" spans="1:8" ht="14.25" customHeight="1" x14ac:dyDescent="0.2">
      <c r="A449" s="2"/>
      <c r="B449" s="2"/>
      <c r="C449" s="2"/>
      <c r="D449" s="3"/>
      <c r="E449" s="4"/>
      <c r="F449" s="5"/>
      <c r="G449" s="2"/>
      <c r="H449" s="2"/>
    </row>
    <row r="450" spans="1:8" ht="14.25" customHeight="1" x14ac:dyDescent="0.2">
      <c r="A450" s="2"/>
      <c r="B450" s="2"/>
      <c r="C450" s="2"/>
      <c r="D450" s="3"/>
      <c r="E450" s="4"/>
      <c r="F450" s="5"/>
      <c r="G450" s="2"/>
      <c r="H450" s="2"/>
    </row>
    <row r="451" spans="1:8" ht="14.25" customHeight="1" x14ac:dyDescent="0.2">
      <c r="A451" s="2"/>
      <c r="B451" s="2"/>
      <c r="C451" s="2"/>
      <c r="D451" s="3"/>
      <c r="E451" s="4"/>
      <c r="F451" s="5"/>
      <c r="G451" s="2"/>
      <c r="H451" s="2"/>
    </row>
    <row r="452" spans="1:8" ht="14.25" customHeight="1" x14ac:dyDescent="0.2">
      <c r="A452" s="2"/>
      <c r="B452" s="2"/>
      <c r="C452" s="2"/>
      <c r="D452" s="3"/>
      <c r="E452" s="4"/>
      <c r="F452" s="5"/>
      <c r="G452" s="2"/>
      <c r="H452" s="2"/>
    </row>
    <row r="453" spans="1:8" ht="14.25" customHeight="1" x14ac:dyDescent="0.2">
      <c r="A453" s="2"/>
      <c r="B453" s="2"/>
      <c r="C453" s="2"/>
      <c r="D453" s="3"/>
      <c r="E453" s="4"/>
      <c r="F453" s="5"/>
      <c r="G453" s="2"/>
      <c r="H453" s="2"/>
    </row>
    <row r="454" spans="1:8" ht="14.25" customHeight="1" x14ac:dyDescent="0.2">
      <c r="A454" s="2"/>
      <c r="B454" s="2"/>
      <c r="C454" s="2"/>
      <c r="D454" s="3"/>
      <c r="E454" s="4"/>
      <c r="F454" s="5"/>
      <c r="G454" s="2"/>
      <c r="H454" s="2"/>
    </row>
    <row r="455" spans="1:8" ht="14.25" customHeight="1" x14ac:dyDescent="0.2">
      <c r="A455" s="2"/>
      <c r="B455" s="2"/>
      <c r="C455" s="2"/>
      <c r="D455" s="3"/>
      <c r="E455" s="4"/>
      <c r="F455" s="5"/>
      <c r="G455" s="2"/>
      <c r="H455" s="2"/>
    </row>
    <row r="456" spans="1:8" ht="14.25" customHeight="1" x14ac:dyDescent="0.2">
      <c r="A456" s="2"/>
      <c r="B456" s="2"/>
      <c r="C456" s="2"/>
      <c r="D456" s="3"/>
      <c r="E456" s="4"/>
      <c r="F456" s="5"/>
      <c r="G456" s="2"/>
      <c r="H456" s="2"/>
    </row>
    <row r="457" spans="1:8" ht="14.25" customHeight="1" x14ac:dyDescent="0.2">
      <c r="A457" s="2"/>
      <c r="B457" s="2"/>
      <c r="C457" s="2"/>
      <c r="D457" s="3"/>
      <c r="E457" s="4"/>
      <c r="F457" s="5"/>
      <c r="G457" s="2"/>
      <c r="H457" s="2"/>
    </row>
    <row r="458" spans="1:8" ht="14.25" customHeight="1" x14ac:dyDescent="0.2">
      <c r="A458" s="2"/>
      <c r="B458" s="2"/>
      <c r="C458" s="2"/>
      <c r="D458" s="3"/>
      <c r="E458" s="4"/>
      <c r="F458" s="5"/>
      <c r="G458" s="2"/>
      <c r="H458" s="2"/>
    </row>
    <row r="459" spans="1:8" ht="14.25" customHeight="1" x14ac:dyDescent="0.2">
      <c r="A459" s="2"/>
      <c r="B459" s="2"/>
      <c r="C459" s="2"/>
      <c r="D459" s="3"/>
      <c r="E459" s="4"/>
      <c r="F459" s="5"/>
      <c r="G459" s="2"/>
      <c r="H459" s="2"/>
    </row>
    <row r="460" spans="1:8" ht="14.25" customHeight="1" x14ac:dyDescent="0.2">
      <c r="A460" s="2"/>
      <c r="B460" s="2"/>
      <c r="C460" s="2"/>
      <c r="D460" s="3"/>
      <c r="E460" s="4"/>
      <c r="F460" s="5"/>
      <c r="G460" s="2"/>
      <c r="H460" s="2"/>
    </row>
    <row r="461" spans="1:8" ht="14.25" customHeight="1" x14ac:dyDescent="0.2">
      <c r="A461" s="2"/>
      <c r="B461" s="2"/>
      <c r="C461" s="2"/>
      <c r="D461" s="3"/>
      <c r="E461" s="4"/>
      <c r="F461" s="5"/>
      <c r="G461" s="2"/>
      <c r="H461" s="2"/>
    </row>
    <row r="462" spans="1:8" ht="14.25" customHeight="1" x14ac:dyDescent="0.2">
      <c r="A462" s="2"/>
      <c r="B462" s="2"/>
      <c r="C462" s="2"/>
      <c r="D462" s="3"/>
      <c r="E462" s="4"/>
      <c r="F462" s="5"/>
      <c r="G462" s="2"/>
      <c r="H462" s="2"/>
    </row>
    <row r="463" spans="1:8" ht="14.25" customHeight="1" x14ac:dyDescent="0.2">
      <c r="A463" s="2"/>
      <c r="B463" s="2"/>
      <c r="C463" s="2"/>
      <c r="D463" s="3"/>
      <c r="E463" s="4"/>
      <c r="F463" s="5"/>
      <c r="G463" s="2"/>
      <c r="H463" s="2"/>
    </row>
    <row r="464" spans="1:8" ht="14.25" customHeight="1" x14ac:dyDescent="0.2">
      <c r="A464" s="2"/>
      <c r="B464" s="2"/>
      <c r="C464" s="2"/>
      <c r="D464" s="3"/>
      <c r="E464" s="4"/>
      <c r="F464" s="5"/>
      <c r="G464" s="2"/>
      <c r="H464" s="2"/>
    </row>
    <row r="465" spans="1:8" ht="14.25" customHeight="1" x14ac:dyDescent="0.2">
      <c r="A465" s="2"/>
      <c r="B465" s="2"/>
      <c r="C465" s="2"/>
      <c r="D465" s="3"/>
      <c r="E465" s="4"/>
      <c r="F465" s="5"/>
      <c r="G465" s="2"/>
      <c r="H465" s="2"/>
    </row>
    <row r="466" spans="1:8" ht="14.25" customHeight="1" x14ac:dyDescent="0.2">
      <c r="A466" s="2"/>
      <c r="B466" s="2"/>
      <c r="C466" s="2"/>
      <c r="D466" s="3"/>
      <c r="E466" s="4"/>
      <c r="F466" s="5"/>
      <c r="G466" s="2"/>
      <c r="H466" s="2"/>
    </row>
    <row r="467" spans="1:8" ht="14.25" customHeight="1" x14ac:dyDescent="0.2">
      <c r="A467" s="2"/>
      <c r="B467" s="2"/>
      <c r="C467" s="2"/>
      <c r="D467" s="3"/>
      <c r="E467" s="4"/>
      <c r="F467" s="5"/>
      <c r="G467" s="2"/>
      <c r="H467" s="2"/>
    </row>
    <row r="468" spans="1:8" ht="14.25" customHeight="1" x14ac:dyDescent="0.2">
      <c r="A468" s="2"/>
      <c r="B468" s="2"/>
      <c r="C468" s="2"/>
      <c r="D468" s="3"/>
      <c r="E468" s="4"/>
      <c r="F468" s="5"/>
      <c r="G468" s="2"/>
      <c r="H468" s="2"/>
    </row>
    <row r="469" spans="1:8" ht="14.25" customHeight="1" x14ac:dyDescent="0.2">
      <c r="A469" s="2"/>
      <c r="B469" s="2"/>
      <c r="C469" s="2"/>
      <c r="D469" s="3"/>
      <c r="E469" s="4"/>
      <c r="F469" s="5"/>
      <c r="G469" s="2"/>
      <c r="H469" s="2"/>
    </row>
    <row r="470" spans="1:8" ht="14.25" customHeight="1" x14ac:dyDescent="0.2">
      <c r="A470" s="2"/>
      <c r="B470" s="2"/>
      <c r="C470" s="2"/>
      <c r="D470" s="3"/>
      <c r="E470" s="4"/>
      <c r="F470" s="5"/>
      <c r="G470" s="2"/>
      <c r="H470" s="2"/>
    </row>
    <row r="471" spans="1:8" ht="14.25" customHeight="1" x14ac:dyDescent="0.2">
      <c r="A471" s="2"/>
      <c r="B471" s="2"/>
      <c r="C471" s="2"/>
      <c r="D471" s="3"/>
      <c r="E471" s="4"/>
      <c r="F471" s="5"/>
      <c r="G471" s="2"/>
      <c r="H471" s="2"/>
    </row>
    <row r="472" spans="1:8" ht="14.25" customHeight="1" x14ac:dyDescent="0.2">
      <c r="A472" s="2"/>
      <c r="B472" s="2"/>
      <c r="C472" s="2"/>
      <c r="D472" s="3"/>
      <c r="E472" s="4"/>
      <c r="F472" s="5"/>
      <c r="G472" s="2"/>
      <c r="H472" s="2"/>
    </row>
    <row r="473" spans="1:8" ht="14.25" customHeight="1" x14ac:dyDescent="0.2">
      <c r="A473" s="2"/>
      <c r="B473" s="2"/>
      <c r="C473" s="2"/>
      <c r="D473" s="3"/>
      <c r="E473" s="4"/>
      <c r="F473" s="5"/>
      <c r="G473" s="2"/>
      <c r="H473" s="2"/>
    </row>
    <row r="474" spans="1:8" ht="14.25" customHeight="1" x14ac:dyDescent="0.2">
      <c r="A474" s="2"/>
      <c r="B474" s="2"/>
      <c r="C474" s="2"/>
      <c r="D474" s="3"/>
      <c r="E474" s="4"/>
      <c r="F474" s="5"/>
      <c r="G474" s="2"/>
      <c r="H474" s="2"/>
    </row>
    <row r="475" spans="1:8" ht="14.25" customHeight="1" x14ac:dyDescent="0.2">
      <c r="A475" s="2"/>
      <c r="B475" s="2"/>
      <c r="C475" s="2"/>
      <c r="D475" s="3"/>
      <c r="E475" s="4"/>
      <c r="F475" s="5"/>
      <c r="G475" s="2"/>
      <c r="H475" s="2"/>
    </row>
    <row r="476" spans="1:8" ht="14.25" customHeight="1" x14ac:dyDescent="0.2">
      <c r="A476" s="2"/>
      <c r="B476" s="2"/>
      <c r="C476" s="2"/>
      <c r="D476" s="3"/>
      <c r="E476" s="4"/>
      <c r="F476" s="5"/>
      <c r="G476" s="2"/>
      <c r="H476" s="2"/>
    </row>
    <row r="477" spans="1:8" ht="14.25" customHeight="1" x14ac:dyDescent="0.2">
      <c r="A477" s="2"/>
      <c r="B477" s="2"/>
      <c r="C477" s="2"/>
      <c r="D477" s="3"/>
      <c r="E477" s="4"/>
      <c r="F477" s="5"/>
      <c r="G477" s="2"/>
      <c r="H477" s="2"/>
    </row>
    <row r="478" spans="1:8" ht="14.25" customHeight="1" x14ac:dyDescent="0.2">
      <c r="A478" s="2"/>
      <c r="B478" s="2"/>
      <c r="C478" s="2"/>
      <c r="D478" s="3"/>
      <c r="E478" s="4"/>
      <c r="F478" s="5"/>
      <c r="G478" s="2"/>
      <c r="H478" s="2"/>
    </row>
    <row r="479" spans="1:8" ht="14.25" customHeight="1" x14ac:dyDescent="0.2">
      <c r="A479" s="2"/>
      <c r="B479" s="2"/>
      <c r="C479" s="2"/>
      <c r="D479" s="3"/>
      <c r="E479" s="4"/>
      <c r="F479" s="5"/>
      <c r="G479" s="2"/>
      <c r="H479" s="2"/>
    </row>
    <row r="480" spans="1:8" ht="14.25" customHeight="1" x14ac:dyDescent="0.2">
      <c r="A480" s="2"/>
      <c r="B480" s="2"/>
      <c r="C480" s="2"/>
      <c r="D480" s="3"/>
      <c r="E480" s="4"/>
      <c r="F480" s="5"/>
      <c r="G480" s="2"/>
      <c r="H480" s="2"/>
    </row>
    <row r="481" spans="1:8" ht="14.25" customHeight="1" x14ac:dyDescent="0.2">
      <c r="A481" s="2"/>
      <c r="B481" s="2"/>
      <c r="C481" s="2"/>
      <c r="D481" s="3"/>
      <c r="E481" s="4"/>
      <c r="F481" s="5"/>
      <c r="G481" s="2"/>
      <c r="H481" s="2"/>
    </row>
    <row r="482" spans="1:8" ht="14.25" customHeight="1" x14ac:dyDescent="0.2">
      <c r="A482" s="2"/>
      <c r="B482" s="2"/>
      <c r="C482" s="2"/>
      <c r="D482" s="3"/>
      <c r="E482" s="4"/>
      <c r="F482" s="5"/>
      <c r="G482" s="2"/>
      <c r="H482" s="2"/>
    </row>
    <row r="483" spans="1:8" ht="14.25" customHeight="1" x14ac:dyDescent="0.2">
      <c r="A483" s="2"/>
      <c r="B483" s="2"/>
      <c r="C483" s="2"/>
      <c r="D483" s="3"/>
      <c r="E483" s="4"/>
      <c r="F483" s="5"/>
      <c r="G483" s="2"/>
      <c r="H483" s="2"/>
    </row>
    <row r="484" spans="1:8" ht="14.25" customHeight="1" x14ac:dyDescent="0.2">
      <c r="A484" s="2"/>
      <c r="B484" s="2"/>
      <c r="C484" s="2"/>
      <c r="D484" s="3"/>
      <c r="E484" s="4"/>
      <c r="F484" s="5"/>
      <c r="G484" s="2"/>
      <c r="H484" s="2"/>
    </row>
    <row r="485" spans="1:8" ht="14.25" customHeight="1" x14ac:dyDescent="0.2">
      <c r="A485" s="2"/>
      <c r="B485" s="2"/>
      <c r="C485" s="2"/>
      <c r="D485" s="3"/>
      <c r="E485" s="4"/>
      <c r="F485" s="5"/>
      <c r="G485" s="2"/>
      <c r="H485" s="2"/>
    </row>
    <row r="486" spans="1:8" ht="14.25" customHeight="1" x14ac:dyDescent="0.2">
      <c r="A486" s="2"/>
      <c r="B486" s="2"/>
      <c r="C486" s="2"/>
      <c r="D486" s="3"/>
      <c r="E486" s="4"/>
      <c r="F486" s="5"/>
      <c r="G486" s="2"/>
      <c r="H486" s="2"/>
    </row>
    <row r="487" spans="1:8" ht="14.25" customHeight="1" x14ac:dyDescent="0.2">
      <c r="A487" s="2"/>
      <c r="B487" s="2"/>
      <c r="C487" s="2"/>
      <c r="D487" s="3"/>
      <c r="E487" s="4"/>
      <c r="F487" s="5"/>
      <c r="G487" s="2"/>
      <c r="H487" s="2"/>
    </row>
    <row r="488" spans="1:8" ht="14.25" customHeight="1" x14ac:dyDescent="0.2">
      <c r="A488" s="2"/>
      <c r="B488" s="2"/>
      <c r="C488" s="2"/>
      <c r="D488" s="3"/>
      <c r="E488" s="4"/>
      <c r="F488" s="5"/>
      <c r="G488" s="2"/>
      <c r="H488" s="2"/>
    </row>
    <row r="489" spans="1:8" ht="14.25" customHeight="1" x14ac:dyDescent="0.2">
      <c r="A489" s="2"/>
      <c r="B489" s="2"/>
      <c r="C489" s="2"/>
      <c r="D489" s="3"/>
      <c r="E489" s="4"/>
      <c r="F489" s="5"/>
      <c r="G489" s="2"/>
      <c r="H489" s="2"/>
    </row>
    <row r="490" spans="1:8" ht="14.25" customHeight="1" x14ac:dyDescent="0.2">
      <c r="A490" s="2"/>
      <c r="B490" s="2"/>
      <c r="C490" s="2"/>
      <c r="D490" s="3"/>
      <c r="E490" s="4"/>
      <c r="F490" s="5"/>
      <c r="G490" s="2"/>
      <c r="H490" s="2"/>
    </row>
    <row r="491" spans="1:8" ht="14.25" customHeight="1" x14ac:dyDescent="0.2">
      <c r="A491" s="2"/>
      <c r="B491" s="2"/>
      <c r="C491" s="2"/>
      <c r="D491" s="3"/>
      <c r="E491" s="4"/>
      <c r="F491" s="5"/>
      <c r="G491" s="2"/>
      <c r="H491" s="2"/>
    </row>
    <row r="492" spans="1:8" ht="14.25" customHeight="1" x14ac:dyDescent="0.2">
      <c r="A492" s="2"/>
      <c r="B492" s="2"/>
      <c r="C492" s="2"/>
      <c r="D492" s="3"/>
      <c r="E492" s="4"/>
      <c r="F492" s="5"/>
      <c r="G492" s="2"/>
      <c r="H492" s="2"/>
    </row>
    <row r="493" spans="1:8" ht="14.25" customHeight="1" x14ac:dyDescent="0.2">
      <c r="A493" s="2"/>
      <c r="B493" s="2"/>
      <c r="C493" s="2"/>
      <c r="D493" s="3"/>
      <c r="E493" s="4"/>
      <c r="F493" s="5"/>
      <c r="G493" s="2"/>
      <c r="H493" s="2"/>
    </row>
    <row r="494" spans="1:8" ht="14.25" customHeight="1" x14ac:dyDescent="0.2">
      <c r="A494" s="2"/>
      <c r="B494" s="2"/>
      <c r="C494" s="2"/>
      <c r="D494" s="3"/>
      <c r="E494" s="4"/>
      <c r="F494" s="5"/>
      <c r="G494" s="2"/>
      <c r="H494" s="2"/>
    </row>
    <row r="495" spans="1:8" ht="14.25" customHeight="1" x14ac:dyDescent="0.2">
      <c r="A495" s="2"/>
      <c r="B495" s="2"/>
      <c r="C495" s="2"/>
      <c r="D495" s="3"/>
      <c r="E495" s="4"/>
      <c r="F495" s="5"/>
      <c r="G495" s="2"/>
      <c r="H495" s="2"/>
    </row>
    <row r="496" spans="1:8" ht="14.25" customHeight="1" x14ac:dyDescent="0.2">
      <c r="A496" s="2"/>
      <c r="B496" s="2"/>
      <c r="C496" s="2"/>
      <c r="D496" s="3"/>
      <c r="E496" s="4"/>
      <c r="F496" s="5"/>
      <c r="G496" s="2"/>
      <c r="H496" s="2"/>
    </row>
    <row r="497" spans="1:8" ht="14.25" customHeight="1" x14ac:dyDescent="0.2">
      <c r="A497" s="2"/>
      <c r="B497" s="2"/>
      <c r="C497" s="2"/>
      <c r="D497" s="3"/>
      <c r="E497" s="4"/>
      <c r="F497" s="5"/>
      <c r="G497" s="2"/>
      <c r="H497" s="2"/>
    </row>
    <row r="498" spans="1:8" ht="14.25" customHeight="1" x14ac:dyDescent="0.2">
      <c r="A498" s="2"/>
      <c r="B498" s="2"/>
      <c r="C498" s="2"/>
      <c r="D498" s="3"/>
      <c r="E498" s="4"/>
      <c r="F498" s="5"/>
      <c r="G498" s="2"/>
      <c r="H498" s="2"/>
    </row>
    <row r="499" spans="1:8" ht="14.25" customHeight="1" x14ac:dyDescent="0.2">
      <c r="A499" s="2"/>
      <c r="B499" s="2"/>
      <c r="C499" s="2"/>
      <c r="D499" s="3"/>
      <c r="E499" s="4"/>
      <c r="F499" s="5"/>
      <c r="G499" s="2"/>
      <c r="H499" s="2"/>
    </row>
    <row r="500" spans="1:8" ht="14.25" customHeight="1" x14ac:dyDescent="0.2">
      <c r="A500" s="2"/>
      <c r="B500" s="2"/>
      <c r="C500" s="2"/>
      <c r="D500" s="3"/>
      <c r="E500" s="4"/>
      <c r="F500" s="5"/>
      <c r="G500" s="2"/>
      <c r="H500" s="2"/>
    </row>
    <row r="501" spans="1:8" ht="14.25" customHeight="1" x14ac:dyDescent="0.2">
      <c r="A501" s="2"/>
      <c r="B501" s="2"/>
      <c r="C501" s="2"/>
      <c r="D501" s="3"/>
      <c r="E501" s="4"/>
      <c r="F501" s="5"/>
      <c r="G501" s="2"/>
      <c r="H501" s="2"/>
    </row>
    <row r="502" spans="1:8" ht="14.25" customHeight="1" x14ac:dyDescent="0.2">
      <c r="A502" s="2"/>
      <c r="B502" s="2"/>
      <c r="C502" s="2"/>
      <c r="D502" s="3"/>
      <c r="E502" s="4"/>
      <c r="F502" s="5"/>
      <c r="G502" s="2"/>
      <c r="H502" s="2"/>
    </row>
    <row r="503" spans="1:8" ht="14.25" customHeight="1" x14ac:dyDescent="0.2">
      <c r="A503" s="2"/>
      <c r="B503" s="2"/>
      <c r="C503" s="2"/>
      <c r="D503" s="3"/>
      <c r="E503" s="4"/>
      <c r="F503" s="5"/>
      <c r="G503" s="2"/>
      <c r="H503" s="2"/>
    </row>
    <row r="504" spans="1:8" ht="14.25" customHeight="1" x14ac:dyDescent="0.2">
      <c r="A504" s="2"/>
      <c r="B504" s="2"/>
      <c r="C504" s="2"/>
      <c r="D504" s="3"/>
      <c r="E504" s="4"/>
      <c r="F504" s="5"/>
      <c r="G504" s="2"/>
      <c r="H504" s="2"/>
    </row>
    <row r="505" spans="1:8" ht="14.25" customHeight="1" x14ac:dyDescent="0.2">
      <c r="A505" s="2"/>
      <c r="B505" s="2"/>
      <c r="C505" s="2"/>
      <c r="D505" s="3"/>
      <c r="E505" s="4"/>
      <c r="F505" s="5"/>
      <c r="G505" s="2"/>
      <c r="H505" s="2"/>
    </row>
    <row r="506" spans="1:8" ht="14.25" customHeight="1" x14ac:dyDescent="0.2">
      <c r="A506" s="2"/>
      <c r="B506" s="2"/>
      <c r="C506" s="2"/>
      <c r="D506" s="3"/>
      <c r="E506" s="4"/>
      <c r="F506" s="5"/>
      <c r="G506" s="2"/>
      <c r="H506" s="2"/>
    </row>
    <row r="507" spans="1:8" ht="14.25" customHeight="1" x14ac:dyDescent="0.2">
      <c r="A507" s="2"/>
      <c r="B507" s="2"/>
      <c r="C507" s="2"/>
      <c r="D507" s="3"/>
      <c r="E507" s="4"/>
      <c r="F507" s="5"/>
      <c r="G507" s="2"/>
      <c r="H507" s="2"/>
    </row>
    <row r="508" spans="1:8" ht="14.25" customHeight="1" x14ac:dyDescent="0.2">
      <c r="A508" s="2"/>
      <c r="B508" s="2"/>
      <c r="C508" s="2"/>
      <c r="D508" s="3"/>
      <c r="E508" s="4"/>
      <c r="F508" s="5"/>
      <c r="G508" s="2"/>
      <c r="H508" s="2"/>
    </row>
    <row r="509" spans="1:8" ht="14.25" customHeight="1" x14ac:dyDescent="0.2">
      <c r="A509" s="2"/>
      <c r="B509" s="2"/>
      <c r="C509" s="2"/>
      <c r="D509" s="3"/>
      <c r="E509" s="4"/>
      <c r="F509" s="5"/>
      <c r="G509" s="2"/>
      <c r="H509" s="2"/>
    </row>
    <row r="510" spans="1:8" ht="14.25" customHeight="1" x14ac:dyDescent="0.2">
      <c r="A510" s="2"/>
      <c r="B510" s="2"/>
      <c r="C510" s="2"/>
      <c r="D510" s="3"/>
      <c r="E510" s="4"/>
      <c r="F510" s="5"/>
      <c r="G510" s="2"/>
      <c r="H510" s="2"/>
    </row>
    <row r="511" spans="1:8" ht="14.25" customHeight="1" x14ac:dyDescent="0.2">
      <c r="A511" s="2"/>
      <c r="B511" s="2"/>
      <c r="C511" s="2"/>
      <c r="D511" s="3"/>
      <c r="E511" s="4"/>
      <c r="F511" s="5"/>
      <c r="G511" s="2"/>
      <c r="H511" s="2"/>
    </row>
    <row r="512" spans="1:8" ht="14.25" customHeight="1" x14ac:dyDescent="0.2">
      <c r="A512" s="2"/>
      <c r="B512" s="2"/>
      <c r="C512" s="2"/>
      <c r="D512" s="3"/>
      <c r="E512" s="4"/>
      <c r="F512" s="5"/>
      <c r="G512" s="2"/>
      <c r="H512" s="2"/>
    </row>
    <row r="513" spans="1:8" ht="14.25" customHeight="1" x14ac:dyDescent="0.2">
      <c r="A513" s="2"/>
      <c r="B513" s="2"/>
      <c r="C513" s="2"/>
      <c r="D513" s="3"/>
      <c r="E513" s="4"/>
      <c r="F513" s="5"/>
      <c r="G513" s="2"/>
      <c r="H513" s="2"/>
    </row>
    <row r="514" spans="1:8" ht="14.25" customHeight="1" x14ac:dyDescent="0.2">
      <c r="A514" s="2"/>
      <c r="B514" s="2"/>
      <c r="C514" s="2"/>
      <c r="D514" s="3"/>
      <c r="E514" s="4"/>
      <c r="F514" s="5"/>
      <c r="G514" s="2"/>
      <c r="H514" s="2"/>
    </row>
    <row r="515" spans="1:8" ht="14.25" customHeight="1" x14ac:dyDescent="0.2">
      <c r="A515" s="2"/>
      <c r="B515" s="2"/>
      <c r="C515" s="2"/>
      <c r="D515" s="3"/>
      <c r="E515" s="4"/>
      <c r="F515" s="5"/>
      <c r="G515" s="2"/>
      <c r="H515" s="2"/>
    </row>
    <row r="516" spans="1:8" ht="14.25" customHeight="1" x14ac:dyDescent="0.2">
      <c r="A516" s="2"/>
      <c r="B516" s="2"/>
      <c r="C516" s="2"/>
      <c r="D516" s="3"/>
      <c r="E516" s="4"/>
      <c r="F516" s="5"/>
      <c r="G516" s="2"/>
      <c r="H516" s="2"/>
    </row>
    <row r="517" spans="1:8" ht="14.25" customHeight="1" x14ac:dyDescent="0.2">
      <c r="A517" s="2"/>
      <c r="B517" s="2"/>
      <c r="C517" s="2"/>
      <c r="D517" s="3"/>
      <c r="E517" s="4"/>
      <c r="F517" s="5"/>
      <c r="G517" s="2"/>
      <c r="H517" s="2"/>
    </row>
    <row r="518" spans="1:8" ht="14.25" customHeight="1" x14ac:dyDescent="0.2">
      <c r="A518" s="2"/>
      <c r="B518" s="2"/>
      <c r="C518" s="2"/>
      <c r="D518" s="3"/>
      <c r="E518" s="4"/>
      <c r="F518" s="5"/>
      <c r="G518" s="2"/>
      <c r="H518" s="2"/>
    </row>
    <row r="519" spans="1:8" ht="14.25" customHeight="1" x14ac:dyDescent="0.2">
      <c r="A519" s="2"/>
      <c r="B519" s="2"/>
      <c r="C519" s="2"/>
      <c r="D519" s="3"/>
      <c r="E519" s="4"/>
      <c r="F519" s="5"/>
      <c r="G519" s="2"/>
      <c r="H519" s="2"/>
    </row>
    <row r="520" spans="1:8" ht="14.25" customHeight="1" x14ac:dyDescent="0.2">
      <c r="A520" s="2"/>
      <c r="B520" s="2"/>
      <c r="C520" s="2"/>
      <c r="D520" s="3"/>
      <c r="E520" s="4"/>
      <c r="F520" s="5"/>
      <c r="G520" s="2"/>
      <c r="H520" s="2"/>
    </row>
    <row r="521" spans="1:8" ht="14.25" customHeight="1" x14ac:dyDescent="0.2">
      <c r="A521" s="2"/>
      <c r="B521" s="2"/>
      <c r="C521" s="2"/>
      <c r="D521" s="3"/>
      <c r="E521" s="4"/>
      <c r="F521" s="5"/>
      <c r="G521" s="2"/>
      <c r="H521" s="2"/>
    </row>
    <row r="522" spans="1:8" ht="14.25" customHeight="1" x14ac:dyDescent="0.2">
      <c r="A522" s="2"/>
      <c r="B522" s="2"/>
      <c r="C522" s="2"/>
      <c r="D522" s="3"/>
      <c r="E522" s="4"/>
      <c r="F522" s="5"/>
      <c r="G522" s="2"/>
      <c r="H522" s="2"/>
    </row>
    <row r="523" spans="1:8" ht="14.25" customHeight="1" x14ac:dyDescent="0.2">
      <c r="A523" s="2"/>
      <c r="B523" s="2"/>
      <c r="C523" s="2"/>
      <c r="D523" s="3"/>
      <c r="E523" s="4"/>
      <c r="F523" s="5"/>
      <c r="G523" s="2"/>
      <c r="H523" s="2"/>
    </row>
    <row r="524" spans="1:8" ht="14.25" customHeight="1" x14ac:dyDescent="0.2">
      <c r="A524" s="2"/>
      <c r="B524" s="2"/>
      <c r="C524" s="2"/>
      <c r="D524" s="3"/>
      <c r="E524" s="4"/>
      <c r="F524" s="5"/>
      <c r="G524" s="2"/>
      <c r="H524" s="2"/>
    </row>
    <row r="525" spans="1:8" ht="14.25" customHeight="1" x14ac:dyDescent="0.2">
      <c r="A525" s="2"/>
      <c r="B525" s="2"/>
      <c r="C525" s="2"/>
      <c r="D525" s="3"/>
      <c r="E525" s="4"/>
      <c r="F525" s="5"/>
      <c r="G525" s="2"/>
      <c r="H525" s="2"/>
    </row>
    <row r="526" spans="1:8" ht="14.25" customHeight="1" x14ac:dyDescent="0.2">
      <c r="A526" s="2"/>
      <c r="B526" s="2"/>
      <c r="C526" s="2"/>
      <c r="D526" s="3"/>
      <c r="E526" s="4"/>
      <c r="F526" s="5"/>
      <c r="G526" s="2"/>
      <c r="H526" s="2"/>
    </row>
    <row r="527" spans="1:8" ht="14.25" customHeight="1" x14ac:dyDescent="0.2">
      <c r="A527" s="2"/>
      <c r="B527" s="2"/>
      <c r="C527" s="2"/>
      <c r="D527" s="3"/>
      <c r="E527" s="4"/>
      <c r="F527" s="5"/>
      <c r="G527" s="2"/>
      <c r="H527" s="2"/>
    </row>
    <row r="528" spans="1:8" ht="14.25" customHeight="1" x14ac:dyDescent="0.2">
      <c r="A528" s="2"/>
      <c r="B528" s="2"/>
      <c r="C528" s="2"/>
      <c r="D528" s="3"/>
      <c r="E528" s="4"/>
      <c r="F528" s="5"/>
      <c r="G528" s="2"/>
      <c r="H528" s="2"/>
    </row>
    <row r="529" spans="1:8" ht="14.25" customHeight="1" x14ac:dyDescent="0.2">
      <c r="A529" s="2"/>
      <c r="B529" s="2"/>
      <c r="C529" s="2"/>
      <c r="D529" s="3"/>
      <c r="E529" s="4"/>
      <c r="F529" s="5"/>
      <c r="G529" s="2"/>
      <c r="H529" s="2"/>
    </row>
    <row r="530" spans="1:8" ht="14.25" customHeight="1" x14ac:dyDescent="0.2">
      <c r="A530" s="2"/>
      <c r="B530" s="2"/>
      <c r="C530" s="2"/>
      <c r="D530" s="3"/>
      <c r="E530" s="4"/>
      <c r="F530" s="5"/>
      <c r="G530" s="2"/>
      <c r="H530" s="2"/>
    </row>
    <row r="531" spans="1:8" ht="14.25" customHeight="1" x14ac:dyDescent="0.2">
      <c r="A531" s="2"/>
      <c r="B531" s="2"/>
      <c r="C531" s="2"/>
      <c r="D531" s="3"/>
      <c r="E531" s="4"/>
      <c r="F531" s="5"/>
      <c r="G531" s="2"/>
      <c r="H531" s="2"/>
    </row>
    <row r="532" spans="1:8" ht="14.25" customHeight="1" x14ac:dyDescent="0.2">
      <c r="A532" s="2"/>
      <c r="B532" s="2"/>
      <c r="C532" s="2"/>
      <c r="D532" s="3"/>
      <c r="E532" s="4"/>
      <c r="F532" s="5"/>
      <c r="G532" s="2"/>
      <c r="H532" s="2"/>
    </row>
    <row r="533" spans="1:8" ht="14.25" customHeight="1" x14ac:dyDescent="0.2">
      <c r="A533" s="2"/>
      <c r="B533" s="2"/>
      <c r="C533" s="2"/>
      <c r="D533" s="3"/>
      <c r="E533" s="4"/>
      <c r="F533" s="5"/>
      <c r="G533" s="2"/>
      <c r="H533" s="2"/>
    </row>
    <row r="534" spans="1:8" ht="14.25" customHeight="1" x14ac:dyDescent="0.2">
      <c r="A534" s="2"/>
      <c r="B534" s="2"/>
      <c r="C534" s="2"/>
      <c r="D534" s="3"/>
      <c r="E534" s="4"/>
      <c r="F534" s="5"/>
      <c r="G534" s="2"/>
      <c r="H534" s="2"/>
    </row>
    <row r="535" spans="1:8" ht="14.25" customHeight="1" x14ac:dyDescent="0.2">
      <c r="A535" s="2"/>
      <c r="B535" s="2"/>
      <c r="C535" s="2"/>
      <c r="D535" s="3"/>
      <c r="E535" s="4"/>
      <c r="F535" s="5"/>
      <c r="G535" s="2"/>
      <c r="H535" s="2"/>
    </row>
    <row r="536" spans="1:8" ht="14.25" customHeight="1" x14ac:dyDescent="0.2">
      <c r="A536" s="2"/>
      <c r="B536" s="2"/>
      <c r="C536" s="2"/>
      <c r="D536" s="3"/>
      <c r="E536" s="4"/>
      <c r="F536" s="5"/>
      <c r="G536" s="2"/>
      <c r="H536" s="2"/>
    </row>
    <row r="537" spans="1:8" ht="14.25" customHeight="1" x14ac:dyDescent="0.2">
      <c r="A537" s="2"/>
      <c r="B537" s="2"/>
      <c r="C537" s="2"/>
      <c r="D537" s="3"/>
      <c r="E537" s="4"/>
      <c r="F537" s="5"/>
      <c r="G537" s="2"/>
      <c r="H537" s="2"/>
    </row>
    <row r="538" spans="1:8" ht="14.25" customHeight="1" x14ac:dyDescent="0.2">
      <c r="A538" s="2"/>
      <c r="B538" s="2"/>
      <c r="C538" s="2"/>
      <c r="D538" s="3"/>
      <c r="E538" s="4"/>
      <c r="F538" s="5"/>
      <c r="G538" s="2"/>
      <c r="H538" s="2"/>
    </row>
    <row r="539" spans="1:8" ht="14.25" customHeight="1" x14ac:dyDescent="0.2">
      <c r="A539" s="2"/>
      <c r="B539" s="2"/>
      <c r="C539" s="2"/>
      <c r="D539" s="3"/>
      <c r="E539" s="4"/>
      <c r="F539" s="5"/>
      <c r="G539" s="2"/>
      <c r="H539" s="2"/>
    </row>
    <row r="540" spans="1:8" ht="14.25" customHeight="1" x14ac:dyDescent="0.2">
      <c r="A540" s="2"/>
      <c r="B540" s="2"/>
      <c r="C540" s="2"/>
      <c r="D540" s="3"/>
      <c r="E540" s="4"/>
      <c r="F540" s="5"/>
      <c r="G540" s="2"/>
      <c r="H540" s="2"/>
    </row>
    <row r="541" spans="1:8" ht="14.25" customHeight="1" x14ac:dyDescent="0.2">
      <c r="A541" s="2"/>
      <c r="B541" s="2"/>
      <c r="C541" s="2"/>
      <c r="D541" s="3"/>
      <c r="E541" s="4"/>
      <c r="F541" s="5"/>
      <c r="G541" s="2"/>
      <c r="H541" s="2"/>
    </row>
    <row r="542" spans="1:8" ht="14.25" customHeight="1" x14ac:dyDescent="0.2">
      <c r="A542" s="2"/>
      <c r="B542" s="2"/>
      <c r="C542" s="2"/>
      <c r="D542" s="3"/>
      <c r="E542" s="4"/>
      <c r="F542" s="5"/>
      <c r="G542" s="2"/>
      <c r="H542" s="2"/>
    </row>
    <row r="543" spans="1:8" ht="14.25" customHeight="1" x14ac:dyDescent="0.2">
      <c r="A543" s="2"/>
      <c r="B543" s="2"/>
      <c r="C543" s="2"/>
      <c r="D543" s="3"/>
      <c r="E543" s="4"/>
      <c r="F543" s="5"/>
      <c r="G543" s="2"/>
      <c r="H543" s="2"/>
    </row>
    <row r="544" spans="1:8" ht="14.25" customHeight="1" x14ac:dyDescent="0.2">
      <c r="A544" s="2"/>
      <c r="B544" s="2"/>
      <c r="C544" s="2"/>
      <c r="D544" s="3"/>
      <c r="E544" s="4"/>
      <c r="F544" s="5"/>
      <c r="G544" s="2"/>
      <c r="H544" s="2"/>
    </row>
    <row r="545" spans="1:8" ht="14.25" customHeight="1" x14ac:dyDescent="0.2">
      <c r="A545" s="2"/>
      <c r="B545" s="2"/>
      <c r="C545" s="2"/>
      <c r="D545" s="3"/>
      <c r="E545" s="4"/>
      <c r="F545" s="5"/>
      <c r="G545" s="2"/>
      <c r="H545" s="2"/>
    </row>
    <row r="546" spans="1:8" ht="14.25" customHeight="1" x14ac:dyDescent="0.2">
      <c r="A546" s="2"/>
      <c r="B546" s="2"/>
      <c r="C546" s="2"/>
      <c r="D546" s="3"/>
      <c r="E546" s="4"/>
      <c r="F546" s="5"/>
      <c r="G546" s="2"/>
      <c r="H546" s="2"/>
    </row>
    <row r="547" spans="1:8" ht="14.25" customHeight="1" x14ac:dyDescent="0.2">
      <c r="A547" s="2"/>
      <c r="B547" s="2"/>
      <c r="C547" s="2"/>
      <c r="D547" s="3"/>
      <c r="E547" s="4"/>
      <c r="F547" s="5"/>
      <c r="G547" s="2"/>
      <c r="H547" s="2"/>
    </row>
    <row r="548" spans="1:8" ht="14.25" customHeight="1" x14ac:dyDescent="0.2">
      <c r="A548" s="2"/>
      <c r="B548" s="2"/>
      <c r="C548" s="2"/>
      <c r="D548" s="3"/>
      <c r="E548" s="4"/>
      <c r="F548" s="5"/>
      <c r="G548" s="2"/>
      <c r="H548" s="2"/>
    </row>
    <row r="549" spans="1:8" ht="14.25" customHeight="1" x14ac:dyDescent="0.2">
      <c r="A549" s="2"/>
      <c r="B549" s="2"/>
      <c r="C549" s="2"/>
      <c r="D549" s="3"/>
      <c r="E549" s="4"/>
      <c r="F549" s="5"/>
      <c r="G549" s="2"/>
      <c r="H549" s="2"/>
    </row>
    <row r="550" spans="1:8" ht="14.25" customHeight="1" x14ac:dyDescent="0.2">
      <c r="A550" s="2"/>
      <c r="B550" s="2"/>
      <c r="C550" s="2"/>
      <c r="D550" s="3"/>
      <c r="E550" s="4"/>
      <c r="F550" s="5"/>
      <c r="G550" s="2"/>
      <c r="H550" s="2"/>
    </row>
    <row r="551" spans="1:8" ht="14.25" customHeight="1" x14ac:dyDescent="0.2">
      <c r="A551" s="2"/>
      <c r="B551" s="2"/>
      <c r="C551" s="2"/>
      <c r="D551" s="3"/>
      <c r="E551" s="4"/>
      <c r="F551" s="5"/>
      <c r="G551" s="2"/>
      <c r="H551" s="2"/>
    </row>
    <row r="552" spans="1:8" ht="14.25" customHeight="1" x14ac:dyDescent="0.2">
      <c r="A552" s="2"/>
      <c r="B552" s="2"/>
      <c r="C552" s="2"/>
      <c r="D552" s="3"/>
      <c r="E552" s="4"/>
      <c r="F552" s="5"/>
      <c r="G552" s="2"/>
      <c r="H552" s="2"/>
    </row>
    <row r="553" spans="1:8" ht="14.25" customHeight="1" x14ac:dyDescent="0.2">
      <c r="A553" s="2"/>
      <c r="B553" s="2"/>
      <c r="C553" s="2"/>
      <c r="D553" s="3"/>
      <c r="E553" s="4"/>
      <c r="F553" s="5"/>
      <c r="G553" s="2"/>
      <c r="H553" s="2"/>
    </row>
    <row r="554" spans="1:8" ht="14.25" customHeight="1" x14ac:dyDescent="0.2">
      <c r="A554" s="2"/>
      <c r="B554" s="2"/>
      <c r="C554" s="2"/>
      <c r="D554" s="3"/>
      <c r="E554" s="4"/>
      <c r="F554" s="5"/>
      <c r="G554" s="2"/>
      <c r="H554" s="2"/>
    </row>
    <row r="555" spans="1:8" ht="14.25" customHeight="1" x14ac:dyDescent="0.2">
      <c r="A555" s="2"/>
      <c r="B555" s="2"/>
      <c r="C555" s="2"/>
      <c r="D555" s="3"/>
      <c r="E555" s="4"/>
      <c r="F555" s="5"/>
      <c r="G555" s="2"/>
      <c r="H555" s="2"/>
    </row>
    <row r="556" spans="1:8" ht="14.25" customHeight="1" x14ac:dyDescent="0.2">
      <c r="A556" s="2"/>
      <c r="B556" s="2"/>
      <c r="C556" s="2"/>
      <c r="D556" s="3"/>
      <c r="E556" s="4"/>
      <c r="F556" s="5"/>
      <c r="G556" s="2"/>
      <c r="H556" s="2"/>
    </row>
    <row r="557" spans="1:8" ht="14.25" customHeight="1" x14ac:dyDescent="0.2">
      <c r="A557" s="2"/>
      <c r="B557" s="2"/>
      <c r="C557" s="2"/>
      <c r="D557" s="3"/>
      <c r="E557" s="4"/>
      <c r="F557" s="5"/>
      <c r="G557" s="2"/>
      <c r="H557" s="2"/>
    </row>
    <row r="558" spans="1:8" ht="14.25" customHeight="1" x14ac:dyDescent="0.2">
      <c r="A558" s="2"/>
      <c r="B558" s="2"/>
      <c r="C558" s="2"/>
      <c r="D558" s="3"/>
      <c r="E558" s="4"/>
      <c r="F558" s="5"/>
      <c r="G558" s="2"/>
      <c r="H558" s="2"/>
    </row>
    <row r="559" spans="1:8" ht="14.25" customHeight="1" x14ac:dyDescent="0.2">
      <c r="A559" s="2"/>
      <c r="B559" s="2"/>
      <c r="C559" s="2"/>
      <c r="D559" s="3"/>
      <c r="E559" s="4"/>
      <c r="F559" s="5"/>
      <c r="G559" s="2"/>
      <c r="H559" s="2"/>
    </row>
    <row r="560" spans="1:8" ht="14.25" customHeight="1" x14ac:dyDescent="0.2">
      <c r="A560" s="2"/>
      <c r="B560" s="2"/>
      <c r="C560" s="2"/>
      <c r="D560" s="3"/>
      <c r="E560" s="4"/>
      <c r="F560" s="5"/>
      <c r="G560" s="2"/>
      <c r="H560" s="2"/>
    </row>
    <row r="561" spans="1:8" ht="14.25" customHeight="1" x14ac:dyDescent="0.2">
      <c r="A561" s="2"/>
      <c r="B561" s="2"/>
      <c r="C561" s="2"/>
      <c r="D561" s="3"/>
      <c r="E561" s="4"/>
      <c r="F561" s="5"/>
      <c r="G561" s="2"/>
      <c r="H561" s="2"/>
    </row>
    <row r="562" spans="1:8" ht="14.25" customHeight="1" x14ac:dyDescent="0.2">
      <c r="A562" s="2"/>
      <c r="B562" s="2"/>
      <c r="C562" s="2"/>
      <c r="D562" s="3"/>
      <c r="E562" s="4"/>
      <c r="F562" s="5"/>
      <c r="G562" s="2"/>
      <c r="H562" s="2"/>
    </row>
    <row r="563" spans="1:8" ht="14.25" customHeight="1" x14ac:dyDescent="0.2">
      <c r="A563" s="2"/>
      <c r="B563" s="2"/>
      <c r="C563" s="2"/>
      <c r="D563" s="3"/>
      <c r="E563" s="4"/>
      <c r="F563" s="5"/>
      <c r="G563" s="2"/>
      <c r="H563" s="2"/>
    </row>
    <row r="564" spans="1:8" ht="14.25" customHeight="1" x14ac:dyDescent="0.2">
      <c r="A564" s="2"/>
      <c r="B564" s="2"/>
      <c r="C564" s="2"/>
      <c r="D564" s="3"/>
      <c r="E564" s="4"/>
      <c r="F564" s="5"/>
      <c r="G564" s="2"/>
      <c r="H564" s="2"/>
    </row>
    <row r="565" spans="1:8" ht="14.25" customHeight="1" x14ac:dyDescent="0.2">
      <c r="A565" s="2"/>
      <c r="B565" s="2"/>
      <c r="C565" s="2"/>
      <c r="D565" s="3"/>
      <c r="E565" s="4"/>
      <c r="F565" s="5"/>
      <c r="G565" s="2"/>
      <c r="H565" s="2"/>
    </row>
    <row r="566" spans="1:8" ht="14.25" customHeight="1" x14ac:dyDescent="0.2">
      <c r="A566" s="2"/>
      <c r="B566" s="2"/>
      <c r="C566" s="2"/>
      <c r="D566" s="3"/>
      <c r="E566" s="4"/>
      <c r="F566" s="5"/>
      <c r="G566" s="2"/>
      <c r="H566" s="2"/>
    </row>
    <row r="567" spans="1:8" ht="14.25" customHeight="1" x14ac:dyDescent="0.2">
      <c r="A567" s="2"/>
      <c r="B567" s="2"/>
      <c r="C567" s="2"/>
      <c r="D567" s="3"/>
      <c r="E567" s="4"/>
      <c r="F567" s="5"/>
      <c r="G567" s="2"/>
      <c r="H567" s="2"/>
    </row>
    <row r="568" spans="1:8" ht="14.25" customHeight="1" x14ac:dyDescent="0.2">
      <c r="A568" s="2"/>
      <c r="B568" s="2"/>
      <c r="C568" s="2"/>
      <c r="D568" s="3"/>
      <c r="E568" s="4"/>
      <c r="F568" s="5"/>
      <c r="G568" s="2"/>
      <c r="H568" s="2"/>
    </row>
    <row r="569" spans="1:8" ht="14.25" customHeight="1" x14ac:dyDescent="0.2">
      <c r="A569" s="2"/>
      <c r="B569" s="2"/>
      <c r="C569" s="2"/>
      <c r="D569" s="3"/>
      <c r="E569" s="4"/>
      <c r="F569" s="5"/>
      <c r="G569" s="2"/>
      <c r="H569" s="2"/>
    </row>
    <row r="570" spans="1:8" ht="14.25" customHeight="1" x14ac:dyDescent="0.2">
      <c r="A570" s="2"/>
      <c r="B570" s="2"/>
      <c r="C570" s="2"/>
      <c r="D570" s="3"/>
      <c r="E570" s="4"/>
      <c r="F570" s="5"/>
      <c r="G570" s="2"/>
      <c r="H570" s="2"/>
    </row>
    <row r="571" spans="1:8" ht="14.25" customHeight="1" x14ac:dyDescent="0.2">
      <c r="A571" s="2"/>
      <c r="B571" s="2"/>
      <c r="C571" s="2"/>
      <c r="D571" s="3"/>
      <c r="E571" s="4"/>
      <c r="F571" s="5"/>
      <c r="G571" s="2"/>
      <c r="H571" s="2"/>
    </row>
    <row r="572" spans="1:8" ht="14.25" customHeight="1" x14ac:dyDescent="0.2">
      <c r="A572" s="2"/>
      <c r="B572" s="2"/>
      <c r="C572" s="2"/>
      <c r="D572" s="3"/>
      <c r="E572" s="4"/>
      <c r="F572" s="5"/>
      <c r="G572" s="2"/>
      <c r="H572" s="2"/>
    </row>
    <row r="573" spans="1:8" ht="14.25" customHeight="1" x14ac:dyDescent="0.2">
      <c r="A573" s="2"/>
      <c r="B573" s="2"/>
      <c r="C573" s="2"/>
      <c r="D573" s="3"/>
      <c r="E573" s="4"/>
      <c r="F573" s="5"/>
      <c r="G573" s="2"/>
      <c r="H573" s="2"/>
    </row>
    <row r="574" spans="1:8" ht="14.25" customHeight="1" x14ac:dyDescent="0.2">
      <c r="A574" s="2"/>
      <c r="B574" s="2"/>
      <c r="C574" s="2"/>
      <c r="D574" s="3"/>
      <c r="E574" s="4"/>
      <c r="F574" s="5"/>
      <c r="G574" s="2"/>
      <c r="H574" s="2"/>
    </row>
    <row r="575" spans="1:8" ht="14.25" customHeight="1" x14ac:dyDescent="0.2">
      <c r="A575" s="2"/>
      <c r="B575" s="2"/>
      <c r="C575" s="2"/>
      <c r="D575" s="3"/>
      <c r="E575" s="4"/>
      <c r="F575" s="5"/>
      <c r="G575" s="2"/>
      <c r="H575" s="2"/>
    </row>
    <row r="576" spans="1:8" ht="14.25" customHeight="1" x14ac:dyDescent="0.2">
      <c r="A576" s="2"/>
      <c r="B576" s="2"/>
      <c r="C576" s="2"/>
      <c r="D576" s="3"/>
      <c r="E576" s="4"/>
      <c r="F576" s="5"/>
      <c r="G576" s="2"/>
      <c r="H576" s="2"/>
    </row>
    <row r="577" spans="1:8" ht="14.25" customHeight="1" x14ac:dyDescent="0.2">
      <c r="A577" s="2"/>
      <c r="B577" s="2"/>
      <c r="C577" s="2"/>
      <c r="D577" s="3"/>
      <c r="E577" s="4"/>
      <c r="F577" s="5"/>
      <c r="G577" s="2"/>
      <c r="H577" s="2"/>
    </row>
    <row r="578" spans="1:8" ht="14.25" customHeight="1" x14ac:dyDescent="0.2">
      <c r="A578" s="2"/>
      <c r="B578" s="2"/>
      <c r="C578" s="2"/>
      <c r="D578" s="3"/>
      <c r="E578" s="4"/>
      <c r="F578" s="5"/>
      <c r="G578" s="2"/>
      <c r="H578" s="2"/>
    </row>
    <row r="579" spans="1:8" ht="14.25" customHeight="1" x14ac:dyDescent="0.2">
      <c r="A579" s="2"/>
      <c r="B579" s="2"/>
      <c r="C579" s="2"/>
      <c r="D579" s="3"/>
      <c r="E579" s="4"/>
      <c r="F579" s="5"/>
      <c r="G579" s="2"/>
      <c r="H579" s="2"/>
    </row>
    <row r="580" spans="1:8" ht="14.25" customHeight="1" x14ac:dyDescent="0.2">
      <c r="A580" s="2"/>
      <c r="B580" s="2"/>
      <c r="C580" s="2"/>
      <c r="D580" s="3"/>
      <c r="E580" s="4"/>
      <c r="F580" s="5"/>
      <c r="G580" s="2"/>
      <c r="H580" s="2"/>
    </row>
    <row r="581" spans="1:8" ht="14.25" customHeight="1" x14ac:dyDescent="0.2">
      <c r="A581" s="2"/>
      <c r="B581" s="2"/>
      <c r="C581" s="2"/>
      <c r="D581" s="3"/>
      <c r="E581" s="4"/>
      <c r="F581" s="5"/>
      <c r="G581" s="2"/>
      <c r="H581" s="2"/>
    </row>
    <row r="582" spans="1:8" ht="14.25" customHeight="1" x14ac:dyDescent="0.2">
      <c r="A582" s="2"/>
      <c r="B582" s="2"/>
      <c r="C582" s="2"/>
      <c r="D582" s="3"/>
      <c r="E582" s="4"/>
      <c r="F582" s="5"/>
      <c r="G582" s="2"/>
      <c r="H582" s="2"/>
    </row>
    <row r="583" spans="1:8" ht="14.25" customHeight="1" x14ac:dyDescent="0.2">
      <c r="A583" s="2"/>
      <c r="B583" s="2"/>
      <c r="C583" s="2"/>
      <c r="D583" s="3"/>
      <c r="E583" s="4"/>
      <c r="F583" s="5"/>
      <c r="G583" s="2"/>
      <c r="H583" s="2"/>
    </row>
    <row r="584" spans="1:8" ht="14.25" customHeight="1" x14ac:dyDescent="0.2">
      <c r="A584" s="2"/>
      <c r="B584" s="2"/>
      <c r="C584" s="2"/>
      <c r="D584" s="3"/>
      <c r="E584" s="4"/>
      <c r="F584" s="5"/>
      <c r="G584" s="2"/>
      <c r="H584" s="2"/>
    </row>
    <row r="585" spans="1:8" ht="14.25" customHeight="1" x14ac:dyDescent="0.2">
      <c r="A585" s="2"/>
      <c r="B585" s="2"/>
      <c r="C585" s="2"/>
      <c r="D585" s="3"/>
      <c r="E585" s="4"/>
      <c r="F585" s="5"/>
      <c r="G585" s="2"/>
      <c r="H585" s="2"/>
    </row>
    <row r="586" spans="1:8" ht="14.25" customHeight="1" x14ac:dyDescent="0.2">
      <c r="A586" s="2"/>
      <c r="B586" s="2"/>
      <c r="C586" s="2"/>
      <c r="D586" s="3"/>
      <c r="E586" s="4"/>
      <c r="F586" s="5"/>
      <c r="G586" s="2"/>
      <c r="H586" s="2"/>
    </row>
    <row r="587" spans="1:8" ht="14.25" customHeight="1" x14ac:dyDescent="0.2">
      <c r="A587" s="2"/>
      <c r="B587" s="2"/>
      <c r="C587" s="2"/>
      <c r="D587" s="3"/>
      <c r="E587" s="4"/>
      <c r="F587" s="5"/>
      <c r="G587" s="2"/>
      <c r="H587" s="2"/>
    </row>
    <row r="588" spans="1:8" ht="14.25" customHeight="1" x14ac:dyDescent="0.2">
      <c r="A588" s="2"/>
      <c r="B588" s="2"/>
      <c r="C588" s="2"/>
      <c r="D588" s="3"/>
      <c r="E588" s="4"/>
      <c r="F588" s="5"/>
      <c r="G588" s="2"/>
      <c r="H588" s="2"/>
    </row>
    <row r="589" spans="1:8" ht="14.25" customHeight="1" x14ac:dyDescent="0.2">
      <c r="A589" s="2"/>
      <c r="B589" s="2"/>
      <c r="C589" s="2"/>
      <c r="D589" s="3"/>
      <c r="E589" s="4"/>
      <c r="F589" s="5"/>
      <c r="G589" s="2"/>
      <c r="H589" s="2"/>
    </row>
    <row r="590" spans="1:8" ht="14.25" customHeight="1" x14ac:dyDescent="0.2">
      <c r="A590" s="2"/>
      <c r="B590" s="2"/>
      <c r="C590" s="2"/>
      <c r="D590" s="3"/>
      <c r="E590" s="4"/>
      <c r="F590" s="5"/>
      <c r="G590" s="2"/>
      <c r="H590" s="2"/>
    </row>
    <row r="591" spans="1:8" ht="14.25" customHeight="1" x14ac:dyDescent="0.2">
      <c r="A591" s="2"/>
      <c r="B591" s="2"/>
      <c r="C591" s="2"/>
      <c r="D591" s="3"/>
      <c r="E591" s="4"/>
      <c r="F591" s="5"/>
      <c r="G591" s="2"/>
      <c r="H591" s="2"/>
    </row>
    <row r="592" spans="1:8" ht="14.25" customHeight="1" x14ac:dyDescent="0.2">
      <c r="A592" s="2"/>
      <c r="B592" s="2"/>
      <c r="C592" s="2"/>
      <c r="D592" s="3"/>
      <c r="E592" s="4"/>
      <c r="F592" s="5"/>
      <c r="G592" s="2"/>
      <c r="H592" s="2"/>
    </row>
    <row r="593" spans="1:8" ht="14.25" customHeight="1" x14ac:dyDescent="0.2">
      <c r="A593" s="2"/>
      <c r="B593" s="2"/>
      <c r="C593" s="2"/>
      <c r="D593" s="3"/>
      <c r="E593" s="4"/>
      <c r="F593" s="5"/>
      <c r="G593" s="2"/>
      <c r="H593" s="2"/>
    </row>
    <row r="594" spans="1:8" ht="14.25" customHeight="1" x14ac:dyDescent="0.2">
      <c r="A594" s="2"/>
      <c r="B594" s="2"/>
      <c r="C594" s="2"/>
      <c r="D594" s="3"/>
      <c r="E594" s="4"/>
      <c r="F594" s="5"/>
      <c r="G594" s="2"/>
      <c r="H594" s="2"/>
    </row>
    <row r="595" spans="1:8" ht="14.25" customHeight="1" x14ac:dyDescent="0.2">
      <c r="A595" s="2"/>
      <c r="B595" s="2"/>
      <c r="C595" s="2"/>
      <c r="D595" s="3"/>
      <c r="E595" s="4"/>
      <c r="F595" s="5"/>
      <c r="G595" s="2"/>
      <c r="H595" s="2"/>
    </row>
    <row r="596" spans="1:8" ht="14.25" customHeight="1" x14ac:dyDescent="0.2">
      <c r="A596" s="2"/>
      <c r="B596" s="2"/>
      <c r="C596" s="2"/>
      <c r="D596" s="3"/>
      <c r="E596" s="4"/>
      <c r="F596" s="5"/>
      <c r="G596" s="2"/>
      <c r="H596" s="2"/>
    </row>
    <row r="597" spans="1:8" ht="14.25" customHeight="1" x14ac:dyDescent="0.2">
      <c r="A597" s="2"/>
      <c r="B597" s="2"/>
      <c r="C597" s="2"/>
      <c r="D597" s="3"/>
      <c r="E597" s="4"/>
      <c r="F597" s="5"/>
      <c r="G597" s="2"/>
      <c r="H597" s="2"/>
    </row>
    <row r="598" spans="1:8" ht="14.25" customHeight="1" x14ac:dyDescent="0.2">
      <c r="A598" s="2"/>
      <c r="B598" s="2"/>
      <c r="C598" s="2"/>
      <c r="D598" s="3"/>
      <c r="E598" s="4"/>
      <c r="F598" s="5"/>
      <c r="G598" s="2"/>
      <c r="H598" s="2"/>
    </row>
    <row r="599" spans="1:8" ht="14.25" customHeight="1" x14ac:dyDescent="0.2">
      <c r="A599" s="2"/>
      <c r="B599" s="2"/>
      <c r="C599" s="2"/>
      <c r="D599" s="3"/>
      <c r="E599" s="4"/>
      <c r="F599" s="5"/>
      <c r="G599" s="2"/>
      <c r="H599" s="2"/>
    </row>
    <row r="600" spans="1:8" ht="14.25" customHeight="1" x14ac:dyDescent="0.2">
      <c r="A600" s="2"/>
      <c r="B600" s="2"/>
      <c r="C600" s="2"/>
      <c r="D600" s="3"/>
      <c r="E600" s="4"/>
      <c r="F600" s="5"/>
      <c r="G600" s="2"/>
      <c r="H600" s="2"/>
    </row>
    <row r="601" spans="1:8" ht="14.25" customHeight="1" x14ac:dyDescent="0.2">
      <c r="A601" s="2"/>
      <c r="B601" s="2"/>
      <c r="C601" s="2"/>
      <c r="D601" s="3"/>
      <c r="E601" s="4"/>
      <c r="F601" s="5"/>
      <c r="G601" s="2"/>
      <c r="H601" s="2"/>
    </row>
    <row r="602" spans="1:8" ht="14.25" customHeight="1" x14ac:dyDescent="0.2">
      <c r="A602" s="2"/>
      <c r="B602" s="2"/>
      <c r="C602" s="2"/>
      <c r="D602" s="3"/>
      <c r="E602" s="4"/>
      <c r="F602" s="5"/>
      <c r="G602" s="2"/>
      <c r="H602" s="2"/>
    </row>
    <row r="603" spans="1:8" ht="14.25" customHeight="1" x14ac:dyDescent="0.2">
      <c r="A603" s="2"/>
      <c r="B603" s="2"/>
      <c r="C603" s="2"/>
      <c r="D603" s="3"/>
      <c r="E603" s="4"/>
      <c r="F603" s="5"/>
      <c r="G603" s="2"/>
      <c r="H603" s="2"/>
    </row>
    <row r="604" spans="1:8" ht="14.25" customHeight="1" x14ac:dyDescent="0.2">
      <c r="A604" s="2"/>
      <c r="B604" s="2"/>
      <c r="C604" s="2"/>
      <c r="D604" s="3"/>
      <c r="E604" s="4"/>
      <c r="F604" s="5"/>
      <c r="G604" s="2"/>
      <c r="H604" s="2"/>
    </row>
    <row r="605" spans="1:8" ht="14.25" customHeight="1" x14ac:dyDescent="0.2">
      <c r="A605" s="2"/>
      <c r="B605" s="2"/>
      <c r="C605" s="2"/>
      <c r="D605" s="3"/>
      <c r="E605" s="4"/>
      <c r="F605" s="5"/>
      <c r="G605" s="2"/>
      <c r="H605" s="2"/>
    </row>
    <row r="606" spans="1:8" ht="14.25" customHeight="1" x14ac:dyDescent="0.2">
      <c r="A606" s="2"/>
      <c r="B606" s="2"/>
      <c r="C606" s="2"/>
      <c r="D606" s="3"/>
      <c r="E606" s="4"/>
      <c r="F606" s="5"/>
      <c r="G606" s="2"/>
      <c r="H606" s="2"/>
    </row>
    <row r="607" spans="1:8" ht="14.25" customHeight="1" x14ac:dyDescent="0.2">
      <c r="A607" s="2"/>
      <c r="B607" s="2"/>
      <c r="C607" s="2"/>
      <c r="D607" s="3"/>
      <c r="E607" s="4"/>
      <c r="F607" s="5"/>
      <c r="G607" s="2"/>
      <c r="H607" s="2"/>
    </row>
    <row r="608" spans="1:8" ht="14.25" customHeight="1" x14ac:dyDescent="0.2">
      <c r="A608" s="2"/>
      <c r="B608" s="2"/>
      <c r="C608" s="2"/>
      <c r="D608" s="3"/>
      <c r="E608" s="4"/>
      <c r="F608" s="5"/>
      <c r="G608" s="2"/>
      <c r="H608" s="2"/>
    </row>
    <row r="609" spans="1:8" ht="14.25" customHeight="1" x14ac:dyDescent="0.2">
      <c r="A609" s="2"/>
      <c r="B609" s="2"/>
      <c r="C609" s="2"/>
      <c r="D609" s="3"/>
      <c r="E609" s="4"/>
      <c r="F609" s="5"/>
      <c r="G609" s="2"/>
      <c r="H609" s="2"/>
    </row>
    <row r="610" spans="1:8" ht="14.25" customHeight="1" x14ac:dyDescent="0.2">
      <c r="A610" s="2"/>
      <c r="B610" s="2"/>
      <c r="C610" s="2"/>
      <c r="D610" s="3"/>
      <c r="E610" s="4"/>
      <c r="F610" s="5"/>
      <c r="G610" s="2"/>
      <c r="H610" s="2"/>
    </row>
    <row r="611" spans="1:8" ht="14.25" customHeight="1" x14ac:dyDescent="0.2">
      <c r="A611" s="2"/>
      <c r="B611" s="2"/>
      <c r="C611" s="2"/>
      <c r="D611" s="3"/>
      <c r="E611" s="4"/>
      <c r="F611" s="5"/>
      <c r="G611" s="2"/>
      <c r="H611" s="2"/>
    </row>
    <row r="612" spans="1:8" ht="14.25" customHeight="1" x14ac:dyDescent="0.2">
      <c r="A612" s="2"/>
      <c r="B612" s="2"/>
      <c r="C612" s="2"/>
      <c r="D612" s="3"/>
      <c r="E612" s="4"/>
      <c r="F612" s="5"/>
      <c r="G612" s="2"/>
      <c r="H612" s="2"/>
    </row>
    <row r="613" spans="1:8" ht="14.25" customHeight="1" x14ac:dyDescent="0.2">
      <c r="A613" s="2"/>
      <c r="B613" s="2"/>
      <c r="C613" s="2"/>
      <c r="D613" s="3"/>
      <c r="E613" s="4"/>
      <c r="F613" s="5"/>
      <c r="G613" s="2"/>
      <c r="H613" s="2"/>
    </row>
    <row r="614" spans="1:8" ht="14.25" customHeight="1" x14ac:dyDescent="0.2">
      <c r="A614" s="2"/>
      <c r="B614" s="2"/>
      <c r="C614" s="2"/>
      <c r="D614" s="3"/>
      <c r="E614" s="4"/>
      <c r="F614" s="5"/>
      <c r="G614" s="2"/>
      <c r="H614" s="2"/>
    </row>
    <row r="615" spans="1:8" ht="14.25" customHeight="1" x14ac:dyDescent="0.2">
      <c r="A615" s="2"/>
      <c r="B615" s="2"/>
      <c r="C615" s="2"/>
      <c r="D615" s="3"/>
      <c r="E615" s="4"/>
      <c r="F615" s="5"/>
      <c r="G615" s="2"/>
      <c r="H615" s="2"/>
    </row>
    <row r="616" spans="1:8" ht="14.25" customHeight="1" x14ac:dyDescent="0.2">
      <c r="A616" s="2"/>
      <c r="B616" s="2"/>
      <c r="C616" s="2"/>
      <c r="D616" s="3"/>
      <c r="E616" s="4"/>
      <c r="F616" s="5"/>
      <c r="G616" s="2"/>
      <c r="H616" s="2"/>
    </row>
    <row r="617" spans="1:8" ht="14.25" customHeight="1" x14ac:dyDescent="0.2">
      <c r="A617" s="2"/>
      <c r="B617" s="2"/>
      <c r="C617" s="2"/>
      <c r="D617" s="3"/>
      <c r="E617" s="4"/>
      <c r="F617" s="5"/>
      <c r="G617" s="2"/>
      <c r="H617" s="2"/>
    </row>
    <row r="618" spans="1:8" ht="14.25" customHeight="1" x14ac:dyDescent="0.2">
      <c r="A618" s="2"/>
      <c r="B618" s="2"/>
      <c r="C618" s="2"/>
      <c r="D618" s="3"/>
      <c r="E618" s="4"/>
      <c r="F618" s="5"/>
      <c r="G618" s="2"/>
      <c r="H618" s="2"/>
    </row>
    <row r="619" spans="1:8" ht="14.25" customHeight="1" x14ac:dyDescent="0.2">
      <c r="A619" s="2"/>
      <c r="B619" s="2"/>
      <c r="C619" s="2"/>
      <c r="D619" s="3"/>
      <c r="E619" s="4"/>
      <c r="F619" s="5"/>
      <c r="G619" s="2"/>
      <c r="H619" s="2"/>
    </row>
    <row r="620" spans="1:8" ht="14.25" customHeight="1" x14ac:dyDescent="0.2">
      <c r="A620" s="2"/>
      <c r="B620" s="2"/>
      <c r="C620" s="2"/>
      <c r="D620" s="3"/>
      <c r="E620" s="4"/>
      <c r="F620" s="5"/>
      <c r="G620" s="2"/>
      <c r="H620" s="2"/>
    </row>
    <row r="621" spans="1:8" ht="14.25" customHeight="1" x14ac:dyDescent="0.2">
      <c r="A621" s="2"/>
      <c r="B621" s="2"/>
      <c r="C621" s="2"/>
      <c r="D621" s="3"/>
      <c r="E621" s="4"/>
      <c r="F621" s="5"/>
      <c r="G621" s="2"/>
      <c r="H621" s="2"/>
    </row>
    <row r="622" spans="1:8" ht="14.25" customHeight="1" x14ac:dyDescent="0.2">
      <c r="A622" s="2"/>
      <c r="B622" s="2"/>
      <c r="C622" s="2"/>
      <c r="D622" s="3"/>
      <c r="E622" s="4"/>
      <c r="F622" s="5"/>
      <c r="G622" s="2"/>
      <c r="H622" s="2"/>
    </row>
    <row r="623" spans="1:8" ht="14.25" customHeight="1" x14ac:dyDescent="0.2">
      <c r="A623" s="2"/>
      <c r="B623" s="2"/>
      <c r="C623" s="2"/>
      <c r="D623" s="3"/>
      <c r="E623" s="4"/>
      <c r="F623" s="5"/>
      <c r="G623" s="2"/>
      <c r="H623" s="2"/>
    </row>
    <row r="624" spans="1:8" ht="14.25" customHeight="1" x14ac:dyDescent="0.2">
      <c r="A624" s="2"/>
      <c r="B624" s="2"/>
      <c r="C624" s="2"/>
      <c r="D624" s="3"/>
      <c r="E624" s="4"/>
      <c r="F624" s="5"/>
      <c r="G624" s="2"/>
      <c r="H624" s="2"/>
    </row>
    <row r="625" spans="1:8" ht="14.25" customHeight="1" x14ac:dyDescent="0.2">
      <c r="A625" s="2"/>
      <c r="B625" s="2"/>
      <c r="C625" s="2"/>
      <c r="D625" s="3"/>
      <c r="E625" s="4"/>
      <c r="F625" s="5"/>
      <c r="G625" s="2"/>
      <c r="H625" s="2"/>
    </row>
    <row r="626" spans="1:8" ht="14.25" customHeight="1" x14ac:dyDescent="0.2">
      <c r="A626" s="2"/>
      <c r="B626" s="2"/>
      <c r="C626" s="2"/>
      <c r="D626" s="3"/>
      <c r="E626" s="4"/>
      <c r="F626" s="5"/>
      <c r="G626" s="2"/>
      <c r="H626" s="2"/>
    </row>
    <row r="627" spans="1:8" ht="14.25" customHeight="1" x14ac:dyDescent="0.2">
      <c r="A627" s="2"/>
      <c r="B627" s="2"/>
      <c r="C627" s="2"/>
      <c r="D627" s="3"/>
      <c r="E627" s="4"/>
      <c r="F627" s="5"/>
      <c r="G627" s="2"/>
      <c r="H627" s="2"/>
    </row>
    <row r="628" spans="1:8" ht="14.25" customHeight="1" x14ac:dyDescent="0.2">
      <c r="A628" s="2"/>
      <c r="B628" s="2"/>
      <c r="C628" s="2"/>
      <c r="D628" s="3"/>
      <c r="E628" s="4"/>
      <c r="F628" s="5"/>
      <c r="G628" s="2"/>
      <c r="H628" s="2"/>
    </row>
    <row r="629" spans="1:8" ht="14.25" customHeight="1" x14ac:dyDescent="0.2">
      <c r="A629" s="2"/>
      <c r="B629" s="2"/>
      <c r="C629" s="2"/>
      <c r="D629" s="3"/>
      <c r="E629" s="4"/>
      <c r="F629" s="5"/>
      <c r="G629" s="2"/>
      <c r="H629" s="2"/>
    </row>
    <row r="630" spans="1:8" ht="14.25" customHeight="1" x14ac:dyDescent="0.2">
      <c r="A630" s="2"/>
      <c r="B630" s="2"/>
      <c r="C630" s="2"/>
      <c r="D630" s="3"/>
      <c r="E630" s="4"/>
      <c r="F630" s="5"/>
      <c r="G630" s="2"/>
      <c r="H630" s="2"/>
    </row>
    <row r="631" spans="1:8" ht="14.25" customHeight="1" x14ac:dyDescent="0.2">
      <c r="A631" s="2"/>
      <c r="B631" s="2"/>
      <c r="C631" s="2"/>
      <c r="D631" s="3"/>
      <c r="E631" s="4"/>
      <c r="F631" s="5"/>
      <c r="G631" s="2"/>
      <c r="H631" s="2"/>
    </row>
    <row r="632" spans="1:8" ht="14.25" customHeight="1" x14ac:dyDescent="0.2">
      <c r="A632" s="2"/>
      <c r="B632" s="2"/>
      <c r="C632" s="2"/>
      <c r="D632" s="3"/>
      <c r="E632" s="4"/>
      <c r="F632" s="5"/>
      <c r="G632" s="2"/>
      <c r="H632" s="2"/>
    </row>
    <row r="633" spans="1:8" ht="14.25" customHeight="1" x14ac:dyDescent="0.2">
      <c r="A633" s="2"/>
      <c r="B633" s="2"/>
      <c r="C633" s="2"/>
      <c r="D633" s="3"/>
      <c r="E633" s="4"/>
      <c r="F633" s="5"/>
      <c r="G633" s="2"/>
      <c r="H633" s="2"/>
    </row>
    <row r="634" spans="1:8" ht="14.25" customHeight="1" x14ac:dyDescent="0.2">
      <c r="A634" s="2"/>
      <c r="B634" s="2"/>
      <c r="C634" s="2"/>
      <c r="D634" s="3"/>
      <c r="E634" s="4"/>
      <c r="F634" s="5"/>
      <c r="G634" s="2"/>
      <c r="H634" s="2"/>
    </row>
    <row r="635" spans="1:8" ht="14.25" customHeight="1" x14ac:dyDescent="0.2">
      <c r="A635" s="2"/>
      <c r="B635" s="2"/>
      <c r="C635" s="2"/>
      <c r="D635" s="3"/>
      <c r="E635" s="4"/>
      <c r="F635" s="5"/>
      <c r="G635" s="2"/>
      <c r="H635" s="2"/>
    </row>
    <row r="636" spans="1:8" ht="14.25" customHeight="1" x14ac:dyDescent="0.2">
      <c r="A636" s="2"/>
      <c r="B636" s="2"/>
      <c r="C636" s="2"/>
      <c r="D636" s="3"/>
      <c r="E636" s="4"/>
      <c r="F636" s="5"/>
      <c r="G636" s="2"/>
      <c r="H636" s="2"/>
    </row>
    <row r="637" spans="1:8" ht="14.25" customHeight="1" x14ac:dyDescent="0.2">
      <c r="A637" s="2"/>
      <c r="B637" s="2"/>
      <c r="C637" s="2"/>
      <c r="D637" s="3"/>
      <c r="E637" s="4"/>
      <c r="F637" s="5"/>
      <c r="G637" s="2"/>
      <c r="H637" s="2"/>
    </row>
    <row r="638" spans="1:8" ht="14.25" customHeight="1" x14ac:dyDescent="0.2">
      <c r="A638" s="2"/>
      <c r="B638" s="2"/>
      <c r="C638" s="2"/>
      <c r="D638" s="3"/>
      <c r="E638" s="4"/>
      <c r="F638" s="5"/>
      <c r="G638" s="2"/>
      <c r="H638" s="2"/>
    </row>
    <row r="639" spans="1:8" ht="14.25" customHeight="1" x14ac:dyDescent="0.2">
      <c r="A639" s="2"/>
      <c r="B639" s="2"/>
      <c r="C639" s="2"/>
      <c r="D639" s="3"/>
      <c r="E639" s="4"/>
      <c r="F639" s="5"/>
      <c r="G639" s="2"/>
      <c r="H639" s="2"/>
    </row>
    <row r="640" spans="1:8" ht="14.25" customHeight="1" x14ac:dyDescent="0.2">
      <c r="A640" s="2"/>
      <c r="B640" s="2"/>
      <c r="C640" s="2"/>
      <c r="D640" s="3"/>
      <c r="E640" s="4"/>
      <c r="F640" s="5"/>
      <c r="G640" s="2"/>
      <c r="H640" s="2"/>
    </row>
    <row r="641" spans="1:8" ht="14.25" customHeight="1" x14ac:dyDescent="0.2">
      <c r="A641" s="2"/>
      <c r="B641" s="2"/>
      <c r="C641" s="2"/>
      <c r="D641" s="3"/>
      <c r="E641" s="4"/>
      <c r="F641" s="5"/>
      <c r="G641" s="2"/>
      <c r="H641" s="2"/>
    </row>
    <row r="642" spans="1:8" ht="14.25" customHeight="1" x14ac:dyDescent="0.2">
      <c r="A642" s="2"/>
      <c r="B642" s="2"/>
      <c r="C642" s="2"/>
      <c r="D642" s="3"/>
      <c r="E642" s="4"/>
      <c r="F642" s="5"/>
      <c r="G642" s="2"/>
      <c r="H642" s="2"/>
    </row>
    <row r="643" spans="1:8" ht="14.25" customHeight="1" x14ac:dyDescent="0.2">
      <c r="A643" s="2"/>
      <c r="B643" s="2"/>
      <c r="C643" s="2"/>
      <c r="D643" s="3"/>
      <c r="E643" s="4"/>
      <c r="F643" s="5"/>
      <c r="G643" s="2"/>
      <c r="H643" s="2"/>
    </row>
    <row r="644" spans="1:8" ht="14.25" customHeight="1" x14ac:dyDescent="0.2">
      <c r="A644" s="2"/>
      <c r="B644" s="2"/>
      <c r="C644" s="2"/>
      <c r="D644" s="3"/>
      <c r="E644" s="4"/>
      <c r="F644" s="5"/>
      <c r="G644" s="2"/>
      <c r="H644" s="2"/>
    </row>
    <row r="645" spans="1:8" ht="14.25" customHeight="1" x14ac:dyDescent="0.2">
      <c r="A645" s="2"/>
      <c r="B645" s="2"/>
      <c r="C645" s="2"/>
      <c r="D645" s="3"/>
      <c r="E645" s="4"/>
      <c r="F645" s="5"/>
      <c r="G645" s="2"/>
      <c r="H645" s="2"/>
    </row>
    <row r="646" spans="1:8" ht="14.25" customHeight="1" x14ac:dyDescent="0.2">
      <c r="A646" s="2"/>
      <c r="B646" s="2"/>
      <c r="C646" s="2"/>
      <c r="D646" s="3"/>
      <c r="E646" s="4"/>
      <c r="F646" s="5"/>
      <c r="G646" s="2"/>
      <c r="H646" s="2"/>
    </row>
    <row r="647" spans="1:8" ht="14.25" customHeight="1" x14ac:dyDescent="0.2">
      <c r="A647" s="2"/>
      <c r="B647" s="2"/>
      <c r="C647" s="2"/>
      <c r="D647" s="3"/>
      <c r="E647" s="4"/>
      <c r="F647" s="5"/>
      <c r="G647" s="2"/>
      <c r="H647" s="2"/>
    </row>
    <row r="648" spans="1:8" ht="14.25" customHeight="1" x14ac:dyDescent="0.2">
      <c r="A648" s="2"/>
      <c r="B648" s="2"/>
      <c r="C648" s="2"/>
      <c r="D648" s="3"/>
      <c r="E648" s="4"/>
      <c r="F648" s="5"/>
      <c r="G648" s="2"/>
      <c r="H648" s="2"/>
    </row>
    <row r="649" spans="1:8" ht="14.25" customHeight="1" x14ac:dyDescent="0.2">
      <c r="A649" s="2"/>
      <c r="B649" s="2"/>
      <c r="C649" s="2"/>
      <c r="D649" s="3"/>
      <c r="E649" s="4"/>
      <c r="F649" s="5"/>
      <c r="G649" s="2"/>
      <c r="H649" s="2"/>
    </row>
    <row r="650" spans="1:8" ht="14.25" customHeight="1" x14ac:dyDescent="0.2">
      <c r="A650" s="2"/>
      <c r="B650" s="2"/>
      <c r="C650" s="2"/>
      <c r="D650" s="3"/>
      <c r="E650" s="4"/>
      <c r="F650" s="5"/>
      <c r="G650" s="2"/>
      <c r="H650" s="2"/>
    </row>
    <row r="651" spans="1:8" ht="14.25" customHeight="1" x14ac:dyDescent="0.2">
      <c r="A651" s="2"/>
      <c r="B651" s="2"/>
      <c r="C651" s="2"/>
      <c r="D651" s="3"/>
      <c r="E651" s="4"/>
      <c r="F651" s="5"/>
      <c r="G651" s="2"/>
      <c r="H651" s="2"/>
    </row>
    <row r="652" spans="1:8" ht="14.25" customHeight="1" x14ac:dyDescent="0.2">
      <c r="A652" s="2"/>
      <c r="B652" s="2"/>
      <c r="C652" s="2"/>
      <c r="D652" s="3"/>
      <c r="E652" s="4"/>
      <c r="F652" s="5"/>
      <c r="G652" s="2"/>
      <c r="H652" s="2"/>
    </row>
    <row r="653" spans="1:8" ht="14.25" customHeight="1" x14ac:dyDescent="0.2">
      <c r="A653" s="2"/>
      <c r="B653" s="2"/>
      <c r="C653" s="2"/>
      <c r="D653" s="3"/>
      <c r="E653" s="4"/>
      <c r="F653" s="5"/>
      <c r="G653" s="2"/>
      <c r="H653" s="2"/>
    </row>
    <row r="654" spans="1:8" ht="14.25" customHeight="1" x14ac:dyDescent="0.2">
      <c r="A654" s="2"/>
      <c r="B654" s="2"/>
      <c r="C654" s="2"/>
      <c r="D654" s="3"/>
      <c r="E654" s="4"/>
      <c r="F654" s="5"/>
      <c r="G654" s="2"/>
      <c r="H654" s="2"/>
    </row>
    <row r="655" spans="1:8" ht="14.25" customHeight="1" x14ac:dyDescent="0.2">
      <c r="A655" s="2"/>
      <c r="B655" s="2"/>
      <c r="C655" s="2"/>
      <c r="D655" s="3"/>
      <c r="E655" s="4"/>
      <c r="F655" s="5"/>
      <c r="G655" s="2"/>
      <c r="H655" s="2"/>
    </row>
    <row r="656" spans="1:8" ht="14.25" customHeight="1" x14ac:dyDescent="0.2">
      <c r="A656" s="2"/>
      <c r="B656" s="2"/>
      <c r="C656" s="2"/>
      <c r="D656" s="3"/>
      <c r="E656" s="4"/>
      <c r="F656" s="5"/>
      <c r="G656" s="2"/>
      <c r="H656" s="2"/>
    </row>
    <row r="657" spans="1:8" ht="14.25" customHeight="1" x14ac:dyDescent="0.2">
      <c r="A657" s="2"/>
      <c r="B657" s="2"/>
      <c r="C657" s="2"/>
      <c r="D657" s="3"/>
      <c r="E657" s="4"/>
      <c r="F657" s="5"/>
      <c r="G657" s="2"/>
      <c r="H657" s="2"/>
    </row>
    <row r="658" spans="1:8" ht="14.25" customHeight="1" x14ac:dyDescent="0.2">
      <c r="A658" s="2"/>
      <c r="B658" s="2"/>
      <c r="C658" s="2"/>
      <c r="D658" s="3"/>
      <c r="E658" s="4"/>
      <c r="F658" s="5"/>
      <c r="G658" s="2"/>
      <c r="H658" s="2"/>
    </row>
    <row r="659" spans="1:8" ht="14.25" customHeight="1" x14ac:dyDescent="0.2">
      <c r="A659" s="2"/>
      <c r="B659" s="2"/>
      <c r="C659" s="2"/>
      <c r="D659" s="3"/>
      <c r="E659" s="4"/>
      <c r="F659" s="5"/>
      <c r="G659" s="2"/>
      <c r="H659" s="2"/>
    </row>
    <row r="660" spans="1:8" ht="14.25" customHeight="1" x14ac:dyDescent="0.2">
      <c r="A660" s="2"/>
      <c r="B660" s="2"/>
      <c r="C660" s="2"/>
      <c r="D660" s="3"/>
      <c r="E660" s="4"/>
      <c r="F660" s="5"/>
      <c r="G660" s="2"/>
      <c r="H660" s="2"/>
    </row>
    <row r="661" spans="1:8" ht="14.25" customHeight="1" x14ac:dyDescent="0.2">
      <c r="A661" s="2"/>
      <c r="B661" s="2"/>
      <c r="C661" s="2"/>
      <c r="D661" s="3"/>
      <c r="E661" s="4"/>
      <c r="F661" s="5"/>
      <c r="G661" s="2"/>
      <c r="H661" s="2"/>
    </row>
    <row r="662" spans="1:8" ht="14.25" customHeight="1" x14ac:dyDescent="0.2">
      <c r="A662" s="2"/>
      <c r="B662" s="2"/>
      <c r="C662" s="2"/>
      <c r="D662" s="3"/>
      <c r="E662" s="4"/>
      <c r="F662" s="5"/>
      <c r="G662" s="2"/>
      <c r="H662" s="2"/>
    </row>
    <row r="663" spans="1:8" ht="14.25" customHeight="1" x14ac:dyDescent="0.2">
      <c r="A663" s="2"/>
      <c r="B663" s="2"/>
      <c r="C663" s="2"/>
      <c r="D663" s="3"/>
      <c r="E663" s="4"/>
      <c r="F663" s="5"/>
      <c r="G663" s="2"/>
      <c r="H663" s="2"/>
    </row>
    <row r="664" spans="1:8" ht="14.25" customHeight="1" x14ac:dyDescent="0.2">
      <c r="A664" s="2"/>
      <c r="B664" s="2"/>
      <c r="C664" s="2"/>
      <c r="D664" s="3"/>
      <c r="E664" s="4"/>
      <c r="F664" s="5"/>
      <c r="G664" s="2"/>
      <c r="H664" s="2"/>
    </row>
    <row r="665" spans="1:8" ht="14.25" customHeight="1" x14ac:dyDescent="0.2">
      <c r="A665" s="2"/>
      <c r="B665" s="2"/>
      <c r="C665" s="2"/>
      <c r="D665" s="3"/>
      <c r="E665" s="4"/>
      <c r="F665" s="5"/>
      <c r="G665" s="2"/>
      <c r="H665" s="2"/>
    </row>
    <row r="666" spans="1:8" ht="14.25" customHeight="1" x14ac:dyDescent="0.2">
      <c r="A666" s="2"/>
      <c r="B666" s="2"/>
      <c r="C666" s="2"/>
      <c r="D666" s="3"/>
      <c r="E666" s="4"/>
      <c r="F666" s="5"/>
      <c r="G666" s="2"/>
      <c r="H666" s="2"/>
    </row>
    <row r="667" spans="1:8" ht="14.25" customHeight="1" x14ac:dyDescent="0.2">
      <c r="A667" s="2"/>
      <c r="B667" s="2"/>
      <c r="C667" s="2"/>
      <c r="D667" s="3"/>
      <c r="E667" s="4"/>
      <c r="F667" s="5"/>
      <c r="G667" s="2"/>
      <c r="H667" s="2"/>
    </row>
    <row r="668" spans="1:8" ht="14.25" customHeight="1" x14ac:dyDescent="0.2">
      <c r="A668" s="2"/>
      <c r="B668" s="2"/>
      <c r="C668" s="2"/>
      <c r="D668" s="3"/>
      <c r="E668" s="4"/>
      <c r="F668" s="5"/>
      <c r="G668" s="2"/>
      <c r="H668" s="2"/>
    </row>
    <row r="669" spans="1:8" ht="14.25" customHeight="1" x14ac:dyDescent="0.2">
      <c r="A669" s="2"/>
      <c r="B669" s="2"/>
      <c r="C669" s="2"/>
      <c r="D669" s="3"/>
      <c r="E669" s="4"/>
      <c r="F669" s="5"/>
      <c r="G669" s="2"/>
      <c r="H669" s="2"/>
    </row>
    <row r="670" spans="1:8" ht="14.25" customHeight="1" x14ac:dyDescent="0.2">
      <c r="A670" s="2"/>
      <c r="B670" s="2"/>
      <c r="C670" s="2"/>
      <c r="D670" s="3"/>
      <c r="E670" s="4"/>
      <c r="F670" s="5"/>
      <c r="G670" s="2"/>
      <c r="H670" s="2"/>
    </row>
    <row r="671" spans="1:8" ht="14.25" customHeight="1" x14ac:dyDescent="0.2">
      <c r="A671" s="2"/>
      <c r="B671" s="2"/>
      <c r="C671" s="2"/>
      <c r="D671" s="3"/>
      <c r="E671" s="4"/>
      <c r="F671" s="5"/>
      <c r="G671" s="2"/>
      <c r="H671" s="2"/>
    </row>
    <row r="672" spans="1:8" ht="14.25" customHeight="1" x14ac:dyDescent="0.2">
      <c r="A672" s="2"/>
      <c r="B672" s="2"/>
      <c r="C672" s="2"/>
      <c r="D672" s="3"/>
      <c r="E672" s="4"/>
      <c r="F672" s="5"/>
      <c r="G672" s="2"/>
      <c r="H672" s="2"/>
    </row>
    <row r="673" spans="1:8" ht="14.25" customHeight="1" x14ac:dyDescent="0.2">
      <c r="A673" s="2"/>
      <c r="B673" s="2"/>
      <c r="C673" s="2"/>
      <c r="D673" s="3"/>
      <c r="E673" s="4"/>
      <c r="F673" s="5"/>
      <c r="G673" s="2"/>
      <c r="H673" s="2"/>
    </row>
    <row r="674" spans="1:8" ht="14.25" customHeight="1" x14ac:dyDescent="0.2">
      <c r="A674" s="2"/>
      <c r="B674" s="2"/>
      <c r="C674" s="2"/>
      <c r="D674" s="3"/>
      <c r="E674" s="4"/>
      <c r="F674" s="5"/>
      <c r="G674" s="2"/>
      <c r="H674" s="2"/>
    </row>
    <row r="675" spans="1:8" ht="14.25" customHeight="1" x14ac:dyDescent="0.2">
      <c r="A675" s="2"/>
      <c r="B675" s="2"/>
      <c r="C675" s="2"/>
      <c r="D675" s="3"/>
      <c r="E675" s="4"/>
      <c r="F675" s="5"/>
      <c r="G675" s="2"/>
      <c r="H675" s="2"/>
    </row>
    <row r="676" spans="1:8" ht="14.25" customHeight="1" x14ac:dyDescent="0.2">
      <c r="A676" s="2"/>
      <c r="B676" s="2"/>
      <c r="C676" s="2"/>
      <c r="D676" s="3"/>
      <c r="E676" s="4"/>
      <c r="F676" s="5"/>
      <c r="G676" s="2"/>
      <c r="H676" s="2"/>
    </row>
    <row r="677" spans="1:8" ht="14.25" customHeight="1" x14ac:dyDescent="0.2">
      <c r="A677" s="2"/>
      <c r="B677" s="2"/>
      <c r="C677" s="2"/>
      <c r="D677" s="3"/>
      <c r="E677" s="4"/>
      <c r="F677" s="5"/>
      <c r="G677" s="2"/>
      <c r="H677" s="2"/>
    </row>
    <row r="678" spans="1:8" ht="14.25" customHeight="1" x14ac:dyDescent="0.2">
      <c r="A678" s="2"/>
      <c r="B678" s="2"/>
      <c r="C678" s="2"/>
      <c r="D678" s="3"/>
      <c r="E678" s="4"/>
      <c r="F678" s="5"/>
      <c r="G678" s="2"/>
      <c r="H678" s="2"/>
    </row>
    <row r="679" spans="1:8" ht="14.25" customHeight="1" x14ac:dyDescent="0.2">
      <c r="A679" s="2"/>
      <c r="B679" s="2"/>
      <c r="C679" s="2"/>
      <c r="D679" s="3"/>
      <c r="E679" s="4"/>
      <c r="F679" s="5"/>
      <c r="G679" s="2"/>
      <c r="H679" s="2"/>
    </row>
    <row r="680" spans="1:8" ht="14.25" customHeight="1" x14ac:dyDescent="0.2">
      <c r="A680" s="2"/>
      <c r="B680" s="2"/>
      <c r="C680" s="2"/>
      <c r="D680" s="3"/>
      <c r="E680" s="4"/>
      <c r="F680" s="5"/>
      <c r="G680" s="2"/>
      <c r="H680" s="2"/>
    </row>
    <row r="681" spans="1:8" ht="14.25" customHeight="1" x14ac:dyDescent="0.2">
      <c r="A681" s="2"/>
      <c r="B681" s="2"/>
      <c r="C681" s="2"/>
      <c r="D681" s="3"/>
      <c r="E681" s="4"/>
      <c r="F681" s="5"/>
      <c r="G681" s="2"/>
      <c r="H681" s="2"/>
    </row>
    <row r="682" spans="1:8" ht="14.25" customHeight="1" x14ac:dyDescent="0.2">
      <c r="A682" s="2"/>
      <c r="B682" s="2"/>
      <c r="C682" s="2"/>
      <c r="D682" s="3"/>
      <c r="E682" s="4"/>
      <c r="F682" s="5"/>
      <c r="G682" s="2"/>
      <c r="H682" s="2"/>
    </row>
    <row r="683" spans="1:8" ht="14.25" customHeight="1" x14ac:dyDescent="0.2">
      <c r="A683" s="2"/>
      <c r="B683" s="2"/>
      <c r="C683" s="2"/>
      <c r="D683" s="3"/>
      <c r="E683" s="4"/>
      <c r="F683" s="5"/>
      <c r="G683" s="2"/>
      <c r="H683" s="2"/>
    </row>
    <row r="684" spans="1:8" ht="14.25" customHeight="1" x14ac:dyDescent="0.2">
      <c r="A684" s="2"/>
      <c r="B684" s="2"/>
      <c r="C684" s="2"/>
      <c r="D684" s="3"/>
      <c r="E684" s="4"/>
      <c r="F684" s="5"/>
      <c r="G684" s="2"/>
      <c r="H684" s="2"/>
    </row>
    <row r="685" spans="1:8" ht="14.25" customHeight="1" x14ac:dyDescent="0.2">
      <c r="A685" s="2"/>
      <c r="B685" s="2"/>
      <c r="C685" s="2"/>
      <c r="D685" s="3"/>
      <c r="E685" s="4"/>
      <c r="F685" s="5"/>
      <c r="G685" s="2"/>
      <c r="H685" s="2"/>
    </row>
    <row r="686" spans="1:8" ht="14.25" customHeight="1" x14ac:dyDescent="0.2">
      <c r="A686" s="2"/>
      <c r="B686" s="2"/>
      <c r="C686" s="2"/>
      <c r="D686" s="3"/>
      <c r="E686" s="4"/>
      <c r="F686" s="5"/>
      <c r="G686" s="2"/>
      <c r="H686" s="2"/>
    </row>
    <row r="687" spans="1:8" ht="14.25" customHeight="1" x14ac:dyDescent="0.2">
      <c r="A687" s="2"/>
      <c r="B687" s="2"/>
      <c r="C687" s="2"/>
      <c r="D687" s="3"/>
      <c r="E687" s="4"/>
      <c r="F687" s="5"/>
      <c r="G687" s="2"/>
      <c r="H687" s="2"/>
    </row>
    <row r="688" spans="1:8" ht="14.25" customHeight="1" x14ac:dyDescent="0.2">
      <c r="A688" s="2"/>
      <c r="B688" s="2"/>
      <c r="C688" s="2"/>
      <c r="D688" s="3"/>
      <c r="E688" s="4"/>
      <c r="F688" s="5"/>
      <c r="G688" s="2"/>
      <c r="H688" s="2"/>
    </row>
    <row r="689" spans="1:8" ht="14.25" customHeight="1" x14ac:dyDescent="0.2">
      <c r="A689" s="2"/>
      <c r="B689" s="2"/>
      <c r="C689" s="2"/>
      <c r="D689" s="3"/>
      <c r="E689" s="4"/>
      <c r="F689" s="5"/>
      <c r="G689" s="2"/>
      <c r="H689" s="2"/>
    </row>
    <row r="690" spans="1:8" ht="14.25" customHeight="1" x14ac:dyDescent="0.2">
      <c r="A690" s="2"/>
      <c r="B690" s="2"/>
      <c r="C690" s="2"/>
      <c r="D690" s="3"/>
      <c r="E690" s="4"/>
      <c r="F690" s="5"/>
      <c r="G690" s="2"/>
      <c r="H690" s="2"/>
    </row>
    <row r="691" spans="1:8" ht="14.25" customHeight="1" x14ac:dyDescent="0.2">
      <c r="A691" s="2"/>
      <c r="B691" s="2"/>
      <c r="C691" s="2"/>
      <c r="D691" s="3"/>
      <c r="E691" s="4"/>
      <c r="F691" s="5"/>
      <c r="G691" s="2"/>
      <c r="H691" s="2"/>
    </row>
    <row r="692" spans="1:8" ht="14.25" customHeight="1" x14ac:dyDescent="0.2">
      <c r="A692" s="2"/>
      <c r="B692" s="2"/>
      <c r="C692" s="2"/>
      <c r="D692" s="3"/>
      <c r="E692" s="4"/>
      <c r="F692" s="5"/>
      <c r="G692" s="2"/>
      <c r="H692" s="2"/>
    </row>
    <row r="693" spans="1:8" ht="14.25" customHeight="1" x14ac:dyDescent="0.2">
      <c r="A693" s="2"/>
      <c r="B693" s="2"/>
      <c r="C693" s="2"/>
      <c r="D693" s="3"/>
      <c r="E693" s="4"/>
      <c r="F693" s="5"/>
      <c r="G693" s="2"/>
      <c r="H693" s="2"/>
    </row>
    <row r="694" spans="1:8" ht="14.25" customHeight="1" x14ac:dyDescent="0.2">
      <c r="A694" s="2"/>
      <c r="B694" s="2"/>
      <c r="C694" s="2"/>
      <c r="D694" s="3"/>
      <c r="E694" s="4"/>
      <c r="F694" s="5"/>
      <c r="G694" s="2"/>
      <c r="H694" s="2"/>
    </row>
    <row r="695" spans="1:8" ht="14.25" customHeight="1" x14ac:dyDescent="0.2">
      <c r="A695" s="2"/>
      <c r="B695" s="2"/>
      <c r="C695" s="2"/>
      <c r="D695" s="3"/>
      <c r="E695" s="4"/>
      <c r="F695" s="5"/>
      <c r="G695" s="2"/>
      <c r="H695" s="2"/>
    </row>
    <row r="696" spans="1:8" ht="14.25" customHeight="1" x14ac:dyDescent="0.2">
      <c r="A696" s="2"/>
      <c r="B696" s="2"/>
      <c r="C696" s="2"/>
      <c r="D696" s="3"/>
      <c r="E696" s="4"/>
      <c r="F696" s="5"/>
      <c r="G696" s="2"/>
      <c r="H696" s="2"/>
    </row>
    <row r="697" spans="1:8" ht="14.25" customHeight="1" x14ac:dyDescent="0.2">
      <c r="A697" s="2"/>
      <c r="B697" s="2"/>
      <c r="C697" s="2"/>
      <c r="D697" s="3"/>
      <c r="E697" s="4"/>
      <c r="F697" s="5"/>
      <c r="G697" s="2"/>
      <c r="H697" s="2"/>
    </row>
    <row r="698" spans="1:8" ht="14.25" customHeight="1" x14ac:dyDescent="0.2">
      <c r="A698" s="2"/>
      <c r="B698" s="2"/>
      <c r="C698" s="2"/>
      <c r="D698" s="3"/>
      <c r="E698" s="4"/>
      <c r="F698" s="5"/>
      <c r="G698" s="2"/>
      <c r="H698" s="2"/>
    </row>
    <row r="699" spans="1:8" ht="14.25" customHeight="1" x14ac:dyDescent="0.2">
      <c r="A699" s="2"/>
      <c r="B699" s="2"/>
      <c r="C699" s="2"/>
      <c r="D699" s="3"/>
      <c r="E699" s="4"/>
      <c r="F699" s="5"/>
      <c r="G699" s="2"/>
      <c r="H699" s="2"/>
    </row>
    <row r="700" spans="1:8" ht="14.25" customHeight="1" x14ac:dyDescent="0.2">
      <c r="A700" s="2"/>
      <c r="B700" s="2"/>
      <c r="C700" s="2"/>
      <c r="D700" s="3"/>
      <c r="E700" s="4"/>
      <c r="F700" s="5"/>
      <c r="G700" s="2"/>
      <c r="H700" s="2"/>
    </row>
    <row r="701" spans="1:8" ht="14.25" customHeight="1" x14ac:dyDescent="0.2">
      <c r="A701" s="2"/>
      <c r="B701" s="2"/>
      <c r="C701" s="2"/>
      <c r="D701" s="3"/>
      <c r="E701" s="4"/>
      <c r="F701" s="5"/>
      <c r="G701" s="2"/>
      <c r="H701" s="2"/>
    </row>
    <row r="702" spans="1:8" ht="14.25" customHeight="1" x14ac:dyDescent="0.2">
      <c r="A702" s="2"/>
      <c r="B702" s="2"/>
      <c r="C702" s="2"/>
      <c r="D702" s="3"/>
      <c r="E702" s="4"/>
      <c r="F702" s="5"/>
      <c r="G702" s="2"/>
      <c r="H702" s="2"/>
    </row>
    <row r="703" spans="1:8" ht="14.25" customHeight="1" x14ac:dyDescent="0.2">
      <c r="A703" s="2"/>
      <c r="B703" s="2"/>
      <c r="C703" s="2"/>
      <c r="D703" s="3"/>
      <c r="E703" s="4"/>
      <c r="F703" s="5"/>
      <c r="G703" s="2"/>
      <c r="H703" s="2"/>
    </row>
    <row r="704" spans="1:8" ht="14.25" customHeight="1" x14ac:dyDescent="0.2">
      <c r="A704" s="2"/>
      <c r="B704" s="2"/>
      <c r="C704" s="2"/>
      <c r="D704" s="3"/>
      <c r="E704" s="4"/>
      <c r="F704" s="5"/>
      <c r="G704" s="2"/>
      <c r="H704" s="2"/>
    </row>
    <row r="705" spans="1:8" ht="14.25" customHeight="1" x14ac:dyDescent="0.2">
      <c r="A705" s="2"/>
      <c r="B705" s="2"/>
      <c r="C705" s="2"/>
      <c r="D705" s="3"/>
      <c r="E705" s="4"/>
      <c r="F705" s="5"/>
      <c r="G705" s="2"/>
      <c r="H705" s="2"/>
    </row>
    <row r="706" spans="1:8" ht="14.25" customHeight="1" x14ac:dyDescent="0.2">
      <c r="A706" s="2"/>
      <c r="B706" s="2"/>
      <c r="C706" s="2"/>
      <c r="D706" s="3"/>
      <c r="E706" s="4"/>
      <c r="F706" s="5"/>
      <c r="G706" s="2"/>
      <c r="H706" s="2"/>
    </row>
    <row r="707" spans="1:8" ht="14.25" customHeight="1" x14ac:dyDescent="0.2">
      <c r="A707" s="2"/>
      <c r="B707" s="2"/>
      <c r="C707" s="2"/>
      <c r="D707" s="3"/>
      <c r="E707" s="4"/>
      <c r="F707" s="5"/>
      <c r="G707" s="2"/>
      <c r="H707" s="2"/>
    </row>
    <row r="708" spans="1:8" ht="14.25" customHeight="1" x14ac:dyDescent="0.2">
      <c r="A708" s="2"/>
      <c r="B708" s="2"/>
      <c r="C708" s="2"/>
      <c r="D708" s="3"/>
      <c r="E708" s="4"/>
      <c r="F708" s="5"/>
      <c r="G708" s="2"/>
      <c r="H708" s="2"/>
    </row>
    <row r="709" spans="1:8" ht="14.25" customHeight="1" x14ac:dyDescent="0.2">
      <c r="A709" s="2"/>
      <c r="B709" s="2"/>
      <c r="C709" s="2"/>
      <c r="D709" s="3"/>
      <c r="E709" s="4"/>
      <c r="F709" s="5"/>
      <c r="G709" s="2"/>
      <c r="H709" s="2"/>
    </row>
    <row r="710" spans="1:8" ht="14.25" customHeight="1" x14ac:dyDescent="0.2">
      <c r="A710" s="2"/>
      <c r="B710" s="2"/>
      <c r="C710" s="2"/>
      <c r="D710" s="3"/>
      <c r="E710" s="4"/>
      <c r="F710" s="5"/>
      <c r="G710" s="2"/>
      <c r="H710" s="2"/>
    </row>
    <row r="711" spans="1:8" ht="14.25" customHeight="1" x14ac:dyDescent="0.2">
      <c r="A711" s="2"/>
      <c r="B711" s="2"/>
      <c r="C711" s="2"/>
      <c r="D711" s="3"/>
      <c r="E711" s="4"/>
      <c r="F711" s="5"/>
      <c r="G711" s="2"/>
      <c r="H711" s="2"/>
    </row>
    <row r="712" spans="1:8" ht="14.25" customHeight="1" x14ac:dyDescent="0.2">
      <c r="A712" s="2"/>
      <c r="B712" s="2"/>
      <c r="C712" s="2"/>
      <c r="D712" s="3"/>
      <c r="E712" s="4"/>
      <c r="F712" s="5"/>
      <c r="G712" s="2"/>
      <c r="H712" s="2"/>
    </row>
    <row r="713" spans="1:8" ht="14.25" customHeight="1" x14ac:dyDescent="0.2">
      <c r="A713" s="2"/>
      <c r="B713" s="2"/>
      <c r="C713" s="2"/>
      <c r="D713" s="3"/>
      <c r="E713" s="4"/>
      <c r="F713" s="5"/>
      <c r="G713" s="2"/>
      <c r="H713" s="2"/>
    </row>
    <row r="714" spans="1:8" ht="14.25" customHeight="1" x14ac:dyDescent="0.2">
      <c r="A714" s="2"/>
      <c r="B714" s="2"/>
      <c r="C714" s="2"/>
      <c r="D714" s="3"/>
      <c r="E714" s="4"/>
      <c r="F714" s="5"/>
      <c r="G714" s="2"/>
      <c r="H714" s="2"/>
    </row>
    <row r="715" spans="1:8" ht="14.25" customHeight="1" x14ac:dyDescent="0.2">
      <c r="A715" s="2"/>
      <c r="B715" s="2"/>
      <c r="C715" s="2"/>
      <c r="D715" s="3"/>
      <c r="E715" s="4"/>
      <c r="F715" s="5"/>
      <c r="G715" s="2"/>
      <c r="H715" s="2"/>
    </row>
    <row r="716" spans="1:8" ht="14.25" customHeight="1" x14ac:dyDescent="0.2">
      <c r="A716" s="2"/>
      <c r="B716" s="2"/>
      <c r="C716" s="2"/>
      <c r="D716" s="3"/>
      <c r="E716" s="4"/>
      <c r="F716" s="5"/>
      <c r="G716" s="2"/>
      <c r="H716" s="2"/>
    </row>
    <row r="717" spans="1:8" ht="14.25" customHeight="1" x14ac:dyDescent="0.2">
      <c r="A717" s="2"/>
      <c r="B717" s="2"/>
      <c r="C717" s="2"/>
      <c r="D717" s="3"/>
      <c r="E717" s="4"/>
      <c r="F717" s="5"/>
      <c r="G717" s="2"/>
      <c r="H717" s="2"/>
    </row>
    <row r="718" spans="1:8" ht="14.25" customHeight="1" x14ac:dyDescent="0.2">
      <c r="A718" s="2"/>
      <c r="B718" s="2"/>
      <c r="C718" s="2"/>
      <c r="D718" s="3"/>
      <c r="E718" s="4"/>
      <c r="F718" s="5"/>
      <c r="G718" s="2"/>
      <c r="H718" s="2"/>
    </row>
    <row r="719" spans="1:8" ht="14.25" customHeight="1" x14ac:dyDescent="0.2">
      <c r="A719" s="2"/>
      <c r="B719" s="2"/>
      <c r="C719" s="2"/>
      <c r="D719" s="3"/>
      <c r="E719" s="4"/>
      <c r="F719" s="5"/>
      <c r="G719" s="2"/>
      <c r="H719" s="2"/>
    </row>
    <row r="720" spans="1:8" ht="14.25" customHeight="1" x14ac:dyDescent="0.2">
      <c r="A720" s="2"/>
      <c r="B720" s="2"/>
      <c r="C720" s="2"/>
      <c r="D720" s="3"/>
      <c r="E720" s="4"/>
      <c r="F720" s="5"/>
      <c r="G720" s="2"/>
      <c r="H720" s="2"/>
    </row>
    <row r="721" spans="1:8" ht="14.25" customHeight="1" x14ac:dyDescent="0.2">
      <c r="A721" s="2"/>
      <c r="B721" s="2"/>
      <c r="C721" s="2"/>
      <c r="D721" s="3"/>
      <c r="E721" s="4"/>
      <c r="F721" s="5"/>
      <c r="G721" s="2"/>
      <c r="H721" s="2"/>
    </row>
    <row r="722" spans="1:8" ht="14.25" customHeight="1" x14ac:dyDescent="0.2">
      <c r="A722" s="2"/>
      <c r="B722" s="2"/>
      <c r="C722" s="2"/>
      <c r="D722" s="3"/>
      <c r="E722" s="4"/>
      <c r="F722" s="5"/>
      <c r="G722" s="2"/>
      <c r="H722" s="2"/>
    </row>
    <row r="723" spans="1:8" ht="14.25" customHeight="1" x14ac:dyDescent="0.2">
      <c r="A723" s="2"/>
      <c r="B723" s="2"/>
      <c r="C723" s="2"/>
      <c r="D723" s="3"/>
      <c r="E723" s="4"/>
      <c r="F723" s="5"/>
      <c r="G723" s="2"/>
      <c r="H723" s="2"/>
    </row>
    <row r="724" spans="1:8" ht="14.25" customHeight="1" x14ac:dyDescent="0.2">
      <c r="A724" s="2"/>
      <c r="B724" s="2"/>
      <c r="C724" s="2"/>
      <c r="D724" s="3"/>
      <c r="E724" s="4"/>
      <c r="F724" s="5"/>
      <c r="G724" s="2"/>
      <c r="H724" s="2"/>
    </row>
    <row r="725" spans="1:8" ht="14.25" customHeight="1" x14ac:dyDescent="0.2">
      <c r="A725" s="2"/>
      <c r="B725" s="2"/>
      <c r="C725" s="2"/>
      <c r="D725" s="3"/>
      <c r="E725" s="4"/>
      <c r="F725" s="5"/>
      <c r="G725" s="2"/>
      <c r="H725" s="2"/>
    </row>
    <row r="726" spans="1:8" ht="14.25" customHeight="1" x14ac:dyDescent="0.2">
      <c r="A726" s="2"/>
      <c r="B726" s="2"/>
      <c r="C726" s="2"/>
      <c r="D726" s="3"/>
      <c r="E726" s="4"/>
      <c r="F726" s="5"/>
      <c r="G726" s="2"/>
      <c r="H726" s="2"/>
    </row>
    <row r="727" spans="1:8" ht="14.25" customHeight="1" x14ac:dyDescent="0.2">
      <c r="A727" s="2"/>
      <c r="B727" s="2"/>
      <c r="C727" s="2"/>
      <c r="D727" s="3"/>
      <c r="E727" s="4"/>
      <c r="F727" s="5"/>
      <c r="G727" s="2"/>
      <c r="H727" s="2"/>
    </row>
    <row r="728" spans="1:8" ht="14.25" customHeight="1" x14ac:dyDescent="0.2">
      <c r="A728" s="2"/>
      <c r="B728" s="2"/>
      <c r="C728" s="2"/>
      <c r="D728" s="3"/>
      <c r="E728" s="4"/>
      <c r="F728" s="5"/>
      <c r="G728" s="2"/>
      <c r="H728" s="2"/>
    </row>
    <row r="729" spans="1:8" ht="14.25" customHeight="1" x14ac:dyDescent="0.2">
      <c r="A729" s="2"/>
      <c r="B729" s="2"/>
      <c r="C729" s="2"/>
      <c r="D729" s="3"/>
      <c r="E729" s="4"/>
      <c r="F729" s="5"/>
      <c r="G729" s="2"/>
      <c r="H729" s="2"/>
    </row>
    <row r="730" spans="1:8" ht="14.25" customHeight="1" x14ac:dyDescent="0.2">
      <c r="A730" s="2"/>
      <c r="B730" s="2"/>
      <c r="C730" s="2"/>
      <c r="D730" s="3"/>
      <c r="E730" s="4"/>
      <c r="F730" s="5"/>
      <c r="G730" s="2"/>
      <c r="H730" s="2"/>
    </row>
    <row r="731" spans="1:8" ht="14.25" customHeight="1" x14ac:dyDescent="0.2">
      <c r="A731" s="2"/>
      <c r="B731" s="2"/>
      <c r="C731" s="2"/>
      <c r="D731" s="3"/>
      <c r="E731" s="4"/>
      <c r="F731" s="5"/>
      <c r="G731" s="2"/>
      <c r="H731" s="2"/>
    </row>
    <row r="732" spans="1:8" ht="14.25" customHeight="1" x14ac:dyDescent="0.2">
      <c r="A732" s="2"/>
      <c r="B732" s="2"/>
      <c r="C732" s="2"/>
      <c r="D732" s="3"/>
      <c r="E732" s="4"/>
      <c r="F732" s="5"/>
      <c r="G732" s="2"/>
      <c r="H732" s="2"/>
    </row>
    <row r="733" spans="1:8" ht="14.25" customHeight="1" x14ac:dyDescent="0.2">
      <c r="A733" s="2"/>
      <c r="B733" s="2"/>
      <c r="C733" s="2"/>
      <c r="D733" s="3"/>
      <c r="E733" s="4"/>
      <c r="F733" s="5"/>
      <c r="G733" s="2"/>
      <c r="H733" s="2"/>
    </row>
    <row r="734" spans="1:8" ht="14.25" customHeight="1" x14ac:dyDescent="0.2">
      <c r="A734" s="2"/>
      <c r="B734" s="2"/>
      <c r="C734" s="2"/>
      <c r="D734" s="3"/>
      <c r="E734" s="4"/>
      <c r="F734" s="5"/>
      <c r="G734" s="2"/>
      <c r="H734" s="2"/>
    </row>
    <row r="735" spans="1:8" ht="14.25" customHeight="1" x14ac:dyDescent="0.2">
      <c r="A735" s="2"/>
      <c r="B735" s="2"/>
      <c r="C735" s="2"/>
      <c r="D735" s="3"/>
      <c r="E735" s="4"/>
      <c r="F735" s="5"/>
      <c r="G735" s="2"/>
      <c r="H735" s="2"/>
    </row>
    <row r="736" spans="1:8" ht="14.25" customHeight="1" x14ac:dyDescent="0.2">
      <c r="A736" s="2"/>
      <c r="B736" s="2"/>
      <c r="C736" s="2"/>
      <c r="D736" s="3"/>
      <c r="E736" s="4"/>
      <c r="F736" s="5"/>
      <c r="G736" s="2"/>
      <c r="H736" s="2"/>
    </row>
    <row r="737" spans="1:8" ht="14.25" customHeight="1" x14ac:dyDescent="0.2">
      <c r="A737" s="2"/>
      <c r="B737" s="2"/>
      <c r="C737" s="2"/>
      <c r="D737" s="3"/>
      <c r="E737" s="4"/>
      <c r="F737" s="5"/>
      <c r="G737" s="2"/>
      <c r="H737" s="2"/>
    </row>
    <row r="738" spans="1:8" ht="14.25" customHeight="1" x14ac:dyDescent="0.2">
      <c r="A738" s="2"/>
      <c r="B738" s="2"/>
      <c r="C738" s="2"/>
      <c r="D738" s="3"/>
      <c r="E738" s="4"/>
      <c r="F738" s="5"/>
      <c r="G738" s="2"/>
      <c r="H738" s="2"/>
    </row>
    <row r="739" spans="1:8" ht="14.25" customHeight="1" x14ac:dyDescent="0.2">
      <c r="A739" s="2"/>
      <c r="B739" s="2"/>
      <c r="C739" s="2"/>
      <c r="D739" s="3"/>
      <c r="E739" s="4"/>
      <c r="F739" s="5"/>
      <c r="G739" s="2"/>
      <c r="H739" s="2"/>
    </row>
    <row r="740" spans="1:8" ht="14.25" customHeight="1" x14ac:dyDescent="0.2">
      <c r="A740" s="2"/>
      <c r="B740" s="2"/>
      <c r="C740" s="2"/>
      <c r="D740" s="3"/>
      <c r="E740" s="4"/>
      <c r="F740" s="5"/>
      <c r="G740" s="2"/>
      <c r="H740" s="2"/>
    </row>
    <row r="741" spans="1:8" ht="14.25" customHeight="1" x14ac:dyDescent="0.2">
      <c r="A741" s="2"/>
      <c r="B741" s="2"/>
      <c r="C741" s="2"/>
      <c r="D741" s="3"/>
      <c r="E741" s="4"/>
      <c r="F741" s="5"/>
      <c r="G741" s="2"/>
      <c r="H741" s="2"/>
    </row>
    <row r="742" spans="1:8" ht="14.25" customHeight="1" x14ac:dyDescent="0.2">
      <c r="A742" s="2"/>
      <c r="B742" s="2"/>
      <c r="C742" s="2"/>
      <c r="D742" s="3"/>
      <c r="E742" s="4"/>
      <c r="F742" s="5"/>
      <c r="G742" s="2"/>
      <c r="H742" s="2"/>
    </row>
    <row r="743" spans="1:8" ht="14.25" customHeight="1" x14ac:dyDescent="0.2">
      <c r="A743" s="2"/>
      <c r="B743" s="2"/>
      <c r="C743" s="2"/>
      <c r="D743" s="3"/>
      <c r="E743" s="4"/>
      <c r="F743" s="5"/>
      <c r="G743" s="2"/>
      <c r="H743" s="2"/>
    </row>
    <row r="744" spans="1:8" ht="14.25" customHeight="1" x14ac:dyDescent="0.2">
      <c r="A744" s="2"/>
      <c r="B744" s="2"/>
      <c r="C744" s="2"/>
      <c r="D744" s="3"/>
      <c r="E744" s="4"/>
      <c r="F744" s="5"/>
      <c r="G744" s="2"/>
      <c r="H744" s="2"/>
    </row>
    <row r="745" spans="1:8" ht="14.25" customHeight="1" x14ac:dyDescent="0.2">
      <c r="A745" s="2"/>
      <c r="B745" s="2"/>
      <c r="C745" s="2"/>
      <c r="D745" s="3"/>
      <c r="E745" s="4"/>
      <c r="F745" s="5"/>
      <c r="G745" s="2"/>
      <c r="H745" s="2"/>
    </row>
    <row r="746" spans="1:8" ht="14.25" customHeight="1" x14ac:dyDescent="0.2">
      <c r="A746" s="2"/>
      <c r="B746" s="2"/>
      <c r="C746" s="2"/>
      <c r="D746" s="3"/>
      <c r="E746" s="4"/>
      <c r="F746" s="5"/>
      <c r="G746" s="2"/>
      <c r="H746" s="2"/>
    </row>
    <row r="747" spans="1:8" ht="14.25" customHeight="1" x14ac:dyDescent="0.2">
      <c r="A747" s="2"/>
      <c r="B747" s="2"/>
      <c r="C747" s="2"/>
      <c r="D747" s="3"/>
      <c r="E747" s="4"/>
      <c r="F747" s="5"/>
      <c r="G747" s="2"/>
      <c r="H747" s="2"/>
    </row>
    <row r="748" spans="1:8" ht="14.25" customHeight="1" x14ac:dyDescent="0.2">
      <c r="A748" s="2"/>
      <c r="B748" s="2"/>
      <c r="C748" s="2"/>
      <c r="D748" s="3"/>
      <c r="E748" s="4"/>
      <c r="F748" s="5"/>
      <c r="G748" s="2"/>
      <c r="H748" s="2"/>
    </row>
    <row r="749" spans="1:8" ht="14.25" customHeight="1" x14ac:dyDescent="0.2">
      <c r="A749" s="2"/>
      <c r="B749" s="2"/>
      <c r="C749" s="2"/>
      <c r="D749" s="3"/>
      <c r="E749" s="4"/>
      <c r="F749" s="5"/>
      <c r="G749" s="2"/>
      <c r="H749" s="2"/>
    </row>
    <row r="750" spans="1:8" ht="14.25" customHeight="1" x14ac:dyDescent="0.2">
      <c r="A750" s="2"/>
      <c r="B750" s="2"/>
      <c r="C750" s="2"/>
      <c r="D750" s="3"/>
      <c r="E750" s="4"/>
      <c r="F750" s="5"/>
      <c r="G750" s="2"/>
      <c r="H750" s="2"/>
    </row>
    <row r="751" spans="1:8" ht="14.25" customHeight="1" x14ac:dyDescent="0.2">
      <c r="A751" s="2"/>
      <c r="B751" s="2"/>
      <c r="C751" s="2"/>
      <c r="D751" s="3"/>
      <c r="E751" s="4"/>
      <c r="F751" s="5"/>
      <c r="G751" s="2"/>
      <c r="H751" s="2"/>
    </row>
    <row r="752" spans="1:8" ht="14.25" customHeight="1" x14ac:dyDescent="0.2">
      <c r="A752" s="2"/>
      <c r="B752" s="2"/>
      <c r="C752" s="2"/>
      <c r="D752" s="3"/>
      <c r="E752" s="4"/>
      <c r="F752" s="5"/>
      <c r="G752" s="2"/>
      <c r="H752" s="2"/>
    </row>
    <row r="753" spans="1:8" ht="14.25" customHeight="1" x14ac:dyDescent="0.2">
      <c r="A753" s="2"/>
      <c r="B753" s="2"/>
      <c r="C753" s="2"/>
      <c r="D753" s="3"/>
      <c r="E753" s="4"/>
      <c r="F753" s="5"/>
      <c r="G753" s="2"/>
      <c r="H753" s="2"/>
    </row>
    <row r="754" spans="1:8" ht="14.25" customHeight="1" x14ac:dyDescent="0.2">
      <c r="A754" s="2"/>
      <c r="B754" s="2"/>
      <c r="C754" s="2"/>
      <c r="D754" s="3"/>
      <c r="E754" s="4"/>
      <c r="F754" s="5"/>
      <c r="G754" s="2"/>
      <c r="H754" s="2"/>
    </row>
    <row r="755" spans="1:8" ht="14.25" customHeight="1" x14ac:dyDescent="0.2">
      <c r="A755" s="2"/>
      <c r="B755" s="2"/>
      <c r="C755" s="2"/>
      <c r="D755" s="3"/>
      <c r="E755" s="4"/>
      <c r="F755" s="5"/>
      <c r="G755" s="2"/>
      <c r="H755" s="2"/>
    </row>
    <row r="756" spans="1:8" ht="14.25" customHeight="1" x14ac:dyDescent="0.2">
      <c r="A756" s="2"/>
      <c r="B756" s="2"/>
      <c r="C756" s="2"/>
      <c r="D756" s="3"/>
      <c r="E756" s="4"/>
      <c r="F756" s="5"/>
      <c r="G756" s="2"/>
      <c r="H756" s="2"/>
    </row>
    <row r="757" spans="1:8" ht="14.25" customHeight="1" x14ac:dyDescent="0.2">
      <c r="A757" s="2"/>
      <c r="B757" s="2"/>
      <c r="C757" s="2"/>
      <c r="D757" s="3"/>
      <c r="E757" s="4"/>
      <c r="F757" s="5"/>
      <c r="G757" s="2"/>
      <c r="H757" s="2"/>
    </row>
    <row r="758" spans="1:8" ht="14.25" customHeight="1" x14ac:dyDescent="0.2">
      <c r="A758" s="2"/>
      <c r="B758" s="2"/>
      <c r="C758" s="2"/>
      <c r="D758" s="3"/>
      <c r="E758" s="4"/>
      <c r="F758" s="5"/>
      <c r="G758" s="2"/>
      <c r="H758" s="2"/>
    </row>
    <row r="759" spans="1:8" ht="14.25" customHeight="1" x14ac:dyDescent="0.2">
      <c r="A759" s="2"/>
      <c r="B759" s="2"/>
      <c r="C759" s="2"/>
      <c r="D759" s="3"/>
      <c r="E759" s="4"/>
      <c r="F759" s="5"/>
      <c r="G759" s="2"/>
      <c r="H759" s="2"/>
    </row>
    <row r="760" spans="1:8" ht="14.25" customHeight="1" x14ac:dyDescent="0.2">
      <c r="A760" s="2"/>
      <c r="B760" s="2"/>
      <c r="C760" s="2"/>
      <c r="D760" s="3"/>
      <c r="E760" s="4"/>
      <c r="F760" s="5"/>
      <c r="G760" s="2"/>
      <c r="H760" s="2"/>
    </row>
    <row r="761" spans="1:8" ht="14.25" customHeight="1" x14ac:dyDescent="0.2">
      <c r="A761" s="2"/>
      <c r="B761" s="2"/>
      <c r="C761" s="2"/>
      <c r="D761" s="3"/>
      <c r="E761" s="4"/>
      <c r="F761" s="5"/>
      <c r="G761" s="2"/>
      <c r="H761" s="2"/>
    </row>
    <row r="762" spans="1:8" ht="14.25" customHeight="1" x14ac:dyDescent="0.2">
      <c r="A762" s="2"/>
      <c r="B762" s="2"/>
      <c r="C762" s="2"/>
      <c r="D762" s="3"/>
      <c r="E762" s="4"/>
      <c r="F762" s="5"/>
      <c r="G762" s="2"/>
      <c r="H762" s="2"/>
    </row>
    <row r="763" spans="1:8" ht="14.25" customHeight="1" x14ac:dyDescent="0.2">
      <c r="A763" s="2"/>
      <c r="B763" s="2"/>
      <c r="C763" s="2"/>
      <c r="D763" s="3"/>
      <c r="E763" s="4"/>
      <c r="F763" s="5"/>
      <c r="G763" s="2"/>
      <c r="H763" s="2"/>
    </row>
    <row r="764" spans="1:8" ht="14.25" customHeight="1" x14ac:dyDescent="0.2">
      <c r="A764" s="2"/>
      <c r="B764" s="2"/>
      <c r="C764" s="2"/>
      <c r="D764" s="3"/>
      <c r="E764" s="4"/>
      <c r="F764" s="5"/>
      <c r="G764" s="2"/>
      <c r="H764" s="2"/>
    </row>
    <row r="765" spans="1:8" ht="14.25" customHeight="1" x14ac:dyDescent="0.2">
      <c r="A765" s="2"/>
      <c r="B765" s="2"/>
      <c r="C765" s="2"/>
      <c r="D765" s="3"/>
      <c r="E765" s="4"/>
      <c r="F765" s="5"/>
      <c r="G765" s="2"/>
      <c r="H765" s="2"/>
    </row>
    <row r="766" spans="1:8" ht="14.25" customHeight="1" x14ac:dyDescent="0.2">
      <c r="A766" s="2"/>
      <c r="B766" s="2"/>
      <c r="C766" s="2"/>
      <c r="D766" s="3"/>
      <c r="E766" s="4"/>
      <c r="F766" s="5"/>
      <c r="G766" s="2"/>
      <c r="H766" s="2"/>
    </row>
    <row r="767" spans="1:8" ht="14.25" customHeight="1" x14ac:dyDescent="0.2">
      <c r="A767" s="2"/>
      <c r="B767" s="2"/>
      <c r="C767" s="2"/>
      <c r="D767" s="3"/>
      <c r="E767" s="4"/>
      <c r="F767" s="5"/>
      <c r="G767" s="2"/>
      <c r="H767" s="2"/>
    </row>
    <row r="768" spans="1:8" ht="14.25" customHeight="1" x14ac:dyDescent="0.2">
      <c r="A768" s="2"/>
      <c r="B768" s="2"/>
      <c r="C768" s="2"/>
      <c r="D768" s="3"/>
      <c r="E768" s="4"/>
      <c r="F768" s="5"/>
      <c r="G768" s="2"/>
      <c r="H768" s="2"/>
    </row>
    <row r="769" spans="1:8" ht="14.25" customHeight="1" x14ac:dyDescent="0.2">
      <c r="A769" s="2"/>
      <c r="B769" s="2"/>
      <c r="C769" s="2"/>
      <c r="D769" s="3"/>
      <c r="E769" s="4"/>
      <c r="F769" s="5"/>
      <c r="G769" s="2"/>
      <c r="H769" s="2"/>
    </row>
    <row r="770" spans="1:8" ht="14.25" customHeight="1" x14ac:dyDescent="0.2">
      <c r="A770" s="2"/>
      <c r="B770" s="2"/>
      <c r="C770" s="2"/>
      <c r="D770" s="3"/>
      <c r="E770" s="4"/>
      <c r="F770" s="5"/>
      <c r="G770" s="2"/>
      <c r="H770" s="2"/>
    </row>
    <row r="771" spans="1:8" ht="14.25" customHeight="1" x14ac:dyDescent="0.2">
      <c r="A771" s="2"/>
      <c r="B771" s="2"/>
      <c r="C771" s="2"/>
      <c r="D771" s="3"/>
      <c r="E771" s="4"/>
      <c r="F771" s="5"/>
      <c r="G771" s="2"/>
      <c r="H771" s="2"/>
    </row>
    <row r="772" spans="1:8" ht="14.25" customHeight="1" x14ac:dyDescent="0.2">
      <c r="A772" s="2"/>
      <c r="B772" s="2"/>
      <c r="C772" s="2"/>
      <c r="D772" s="3"/>
      <c r="E772" s="4"/>
      <c r="F772" s="5"/>
      <c r="G772" s="2"/>
      <c r="H772" s="2"/>
    </row>
    <row r="773" spans="1:8" ht="14.25" customHeight="1" x14ac:dyDescent="0.2">
      <c r="A773" s="2"/>
      <c r="B773" s="2"/>
      <c r="C773" s="2"/>
      <c r="D773" s="3"/>
      <c r="E773" s="4"/>
      <c r="F773" s="5"/>
      <c r="G773" s="2"/>
      <c r="H773" s="2"/>
    </row>
    <row r="774" spans="1:8" ht="14.25" customHeight="1" x14ac:dyDescent="0.2">
      <c r="A774" s="2"/>
      <c r="B774" s="2"/>
      <c r="C774" s="2"/>
      <c r="D774" s="3"/>
      <c r="E774" s="4"/>
      <c r="F774" s="5"/>
      <c r="G774" s="2"/>
      <c r="H774" s="2"/>
    </row>
    <row r="775" spans="1:8" ht="14.25" customHeight="1" x14ac:dyDescent="0.2">
      <c r="A775" s="2"/>
      <c r="B775" s="2"/>
      <c r="C775" s="2"/>
      <c r="D775" s="3"/>
      <c r="E775" s="4"/>
      <c r="F775" s="5"/>
      <c r="G775" s="2"/>
      <c r="H775" s="2"/>
    </row>
    <row r="776" spans="1:8" ht="14.25" customHeight="1" x14ac:dyDescent="0.2">
      <c r="A776" s="2"/>
      <c r="B776" s="2"/>
      <c r="C776" s="2"/>
      <c r="D776" s="3"/>
      <c r="E776" s="4"/>
      <c r="F776" s="5"/>
      <c r="G776" s="2"/>
      <c r="H776" s="2"/>
    </row>
    <row r="777" spans="1:8" ht="14.25" customHeight="1" x14ac:dyDescent="0.2">
      <c r="A777" s="2"/>
      <c r="B777" s="2"/>
      <c r="C777" s="2"/>
      <c r="D777" s="3"/>
      <c r="E777" s="4"/>
      <c r="F777" s="5"/>
      <c r="G777" s="2"/>
      <c r="H777" s="2"/>
    </row>
    <row r="778" spans="1:8" ht="14.25" customHeight="1" x14ac:dyDescent="0.2">
      <c r="A778" s="2"/>
      <c r="B778" s="2"/>
      <c r="C778" s="2"/>
      <c r="D778" s="3"/>
      <c r="E778" s="4"/>
      <c r="F778" s="5"/>
      <c r="G778" s="2"/>
      <c r="H778" s="2"/>
    </row>
    <row r="779" spans="1:8" ht="14.25" customHeight="1" x14ac:dyDescent="0.2">
      <c r="A779" s="2"/>
      <c r="B779" s="2"/>
      <c r="C779" s="2"/>
      <c r="D779" s="3"/>
      <c r="E779" s="4"/>
      <c r="F779" s="5"/>
      <c r="G779" s="2"/>
      <c r="H779" s="2"/>
    </row>
    <row r="780" spans="1:8" ht="14.25" customHeight="1" x14ac:dyDescent="0.2">
      <c r="A780" s="2"/>
      <c r="B780" s="2"/>
      <c r="C780" s="2"/>
      <c r="D780" s="3"/>
      <c r="E780" s="4"/>
      <c r="F780" s="5"/>
      <c r="G780" s="2"/>
      <c r="H780" s="2"/>
    </row>
    <row r="781" spans="1:8" ht="14.25" customHeight="1" x14ac:dyDescent="0.2">
      <c r="A781" s="2"/>
      <c r="B781" s="2"/>
      <c r="C781" s="2"/>
      <c r="D781" s="3"/>
      <c r="E781" s="4"/>
      <c r="F781" s="5"/>
      <c r="G781" s="2"/>
      <c r="H781" s="2"/>
    </row>
    <row r="782" spans="1:8" ht="14.25" customHeight="1" x14ac:dyDescent="0.2">
      <c r="A782" s="2"/>
      <c r="B782" s="2"/>
      <c r="C782" s="2"/>
      <c r="D782" s="3"/>
      <c r="E782" s="4"/>
      <c r="F782" s="5"/>
      <c r="G782" s="2"/>
      <c r="H782" s="2"/>
    </row>
    <row r="783" spans="1:8" ht="14.25" customHeight="1" x14ac:dyDescent="0.2">
      <c r="A783" s="2"/>
      <c r="B783" s="2"/>
      <c r="C783" s="2"/>
      <c r="D783" s="3"/>
      <c r="E783" s="4"/>
      <c r="F783" s="5"/>
      <c r="G783" s="2"/>
      <c r="H783" s="2"/>
    </row>
    <row r="784" spans="1:8" ht="14.25" customHeight="1" x14ac:dyDescent="0.2">
      <c r="A784" s="2"/>
      <c r="B784" s="2"/>
      <c r="C784" s="2"/>
      <c r="D784" s="3"/>
      <c r="E784" s="4"/>
      <c r="F784" s="5"/>
      <c r="G784" s="2"/>
      <c r="H784" s="2"/>
    </row>
    <row r="785" spans="1:8" ht="14.25" customHeight="1" x14ac:dyDescent="0.2">
      <c r="A785" s="2"/>
      <c r="B785" s="2"/>
      <c r="C785" s="2"/>
      <c r="D785" s="3"/>
      <c r="E785" s="4"/>
      <c r="F785" s="5"/>
      <c r="G785" s="2"/>
      <c r="H785" s="2"/>
    </row>
    <row r="786" spans="1:8" ht="14.25" customHeight="1" x14ac:dyDescent="0.2">
      <c r="A786" s="2"/>
      <c r="B786" s="2"/>
      <c r="C786" s="2"/>
      <c r="D786" s="3"/>
      <c r="E786" s="4"/>
      <c r="F786" s="5"/>
      <c r="G786" s="2"/>
      <c r="H786" s="2"/>
    </row>
    <row r="787" spans="1:8" ht="14.25" customHeight="1" x14ac:dyDescent="0.2">
      <c r="A787" s="2"/>
      <c r="B787" s="2"/>
      <c r="C787" s="2"/>
      <c r="D787" s="3"/>
      <c r="E787" s="4"/>
      <c r="F787" s="5"/>
      <c r="G787" s="2"/>
      <c r="H787" s="2"/>
    </row>
    <row r="788" spans="1:8" ht="14.25" customHeight="1" x14ac:dyDescent="0.2">
      <c r="A788" s="2"/>
      <c r="B788" s="2"/>
      <c r="C788" s="2"/>
      <c r="D788" s="3"/>
      <c r="E788" s="4"/>
      <c r="F788" s="5"/>
      <c r="G788" s="2"/>
      <c r="H788" s="2"/>
    </row>
    <row r="789" spans="1:8" ht="14.25" customHeight="1" x14ac:dyDescent="0.2">
      <c r="A789" s="2"/>
      <c r="B789" s="2"/>
      <c r="C789" s="2"/>
      <c r="D789" s="3"/>
      <c r="E789" s="4"/>
      <c r="F789" s="5"/>
      <c r="G789" s="2"/>
      <c r="H789" s="2"/>
    </row>
    <row r="790" spans="1:8" ht="14.25" customHeight="1" x14ac:dyDescent="0.2">
      <c r="A790" s="2"/>
      <c r="B790" s="2"/>
      <c r="C790" s="2"/>
      <c r="D790" s="3"/>
      <c r="E790" s="4"/>
      <c r="F790" s="5"/>
      <c r="G790" s="2"/>
      <c r="H790" s="2"/>
    </row>
    <row r="791" spans="1:8" ht="14.25" customHeight="1" x14ac:dyDescent="0.2">
      <c r="A791" s="2"/>
      <c r="B791" s="2"/>
      <c r="C791" s="2"/>
      <c r="D791" s="3"/>
      <c r="E791" s="4"/>
      <c r="F791" s="5"/>
      <c r="G791" s="2"/>
      <c r="H791" s="2"/>
    </row>
    <row r="792" spans="1:8" ht="14.25" customHeight="1" x14ac:dyDescent="0.2">
      <c r="A792" s="2"/>
      <c r="B792" s="2"/>
      <c r="C792" s="2"/>
      <c r="D792" s="3"/>
      <c r="E792" s="4"/>
      <c r="F792" s="5"/>
      <c r="G792" s="2"/>
      <c r="H792" s="2"/>
    </row>
    <row r="793" spans="1:8" ht="14.25" customHeight="1" x14ac:dyDescent="0.2">
      <c r="A793" s="2"/>
      <c r="B793" s="2"/>
      <c r="C793" s="2"/>
      <c r="D793" s="3"/>
      <c r="E793" s="4"/>
      <c r="F793" s="5"/>
      <c r="G793" s="2"/>
      <c r="H793" s="2"/>
    </row>
    <row r="794" spans="1:8" ht="14.25" customHeight="1" x14ac:dyDescent="0.2">
      <c r="A794" s="2"/>
      <c r="B794" s="2"/>
      <c r="C794" s="2"/>
      <c r="D794" s="3"/>
      <c r="E794" s="4"/>
      <c r="F794" s="5"/>
      <c r="G794" s="2"/>
      <c r="H794" s="2"/>
    </row>
    <row r="795" spans="1:8" ht="14.25" customHeight="1" x14ac:dyDescent="0.2">
      <c r="A795" s="2"/>
      <c r="B795" s="2"/>
      <c r="C795" s="2"/>
      <c r="D795" s="3"/>
      <c r="E795" s="4"/>
      <c r="F795" s="5"/>
      <c r="G795" s="2"/>
      <c r="H795" s="2"/>
    </row>
    <row r="796" spans="1:8" ht="14.25" customHeight="1" x14ac:dyDescent="0.2">
      <c r="A796" s="2"/>
      <c r="B796" s="2"/>
      <c r="C796" s="2"/>
      <c r="D796" s="3"/>
      <c r="E796" s="4"/>
      <c r="F796" s="5"/>
      <c r="G796" s="2"/>
      <c r="H796" s="2"/>
    </row>
    <row r="797" spans="1:8" ht="14.25" customHeight="1" x14ac:dyDescent="0.2">
      <c r="A797" s="2"/>
      <c r="B797" s="2"/>
      <c r="C797" s="2"/>
      <c r="D797" s="3"/>
      <c r="E797" s="4"/>
      <c r="F797" s="5"/>
      <c r="G797" s="2"/>
      <c r="H797" s="2"/>
    </row>
    <row r="798" spans="1:8" ht="14.25" customHeight="1" x14ac:dyDescent="0.2">
      <c r="A798" s="2"/>
      <c r="B798" s="2"/>
      <c r="C798" s="2"/>
      <c r="D798" s="3"/>
      <c r="E798" s="4"/>
      <c r="F798" s="5"/>
      <c r="G798" s="2"/>
      <c r="H798" s="2"/>
    </row>
    <row r="799" spans="1:8" ht="14.25" customHeight="1" x14ac:dyDescent="0.2">
      <c r="A799" s="2"/>
      <c r="B799" s="2"/>
      <c r="C799" s="2"/>
      <c r="D799" s="3"/>
      <c r="E799" s="4"/>
      <c r="F799" s="5"/>
      <c r="G799" s="2"/>
      <c r="H799" s="2"/>
    </row>
    <row r="800" spans="1:8" ht="14.25" customHeight="1" x14ac:dyDescent="0.2">
      <c r="A800" s="2"/>
      <c r="B800" s="2"/>
      <c r="C800" s="2"/>
      <c r="D800" s="3"/>
      <c r="E800" s="4"/>
      <c r="F800" s="5"/>
      <c r="G800" s="2"/>
      <c r="H800" s="2"/>
    </row>
    <row r="801" spans="1:8" ht="14.25" customHeight="1" x14ac:dyDescent="0.2">
      <c r="A801" s="2"/>
      <c r="B801" s="2"/>
      <c r="C801" s="2"/>
      <c r="D801" s="3"/>
      <c r="E801" s="4"/>
      <c r="F801" s="5"/>
      <c r="G801" s="2"/>
      <c r="H801" s="2"/>
    </row>
    <row r="802" spans="1:8" ht="14.25" customHeight="1" x14ac:dyDescent="0.2">
      <c r="A802" s="2"/>
      <c r="B802" s="2"/>
      <c r="C802" s="2"/>
      <c r="D802" s="3"/>
      <c r="E802" s="4"/>
      <c r="F802" s="5"/>
      <c r="G802" s="2"/>
      <c r="H802" s="2"/>
    </row>
    <row r="803" spans="1:8" ht="14.25" customHeight="1" x14ac:dyDescent="0.2">
      <c r="A803" s="2"/>
      <c r="B803" s="2"/>
      <c r="C803" s="2"/>
      <c r="D803" s="3"/>
      <c r="E803" s="4"/>
      <c r="F803" s="5"/>
      <c r="G803" s="2"/>
      <c r="H803" s="2"/>
    </row>
    <row r="804" spans="1:8" ht="14.25" customHeight="1" x14ac:dyDescent="0.2">
      <c r="A804" s="2"/>
      <c r="B804" s="2"/>
      <c r="C804" s="2"/>
      <c r="D804" s="3"/>
      <c r="E804" s="4"/>
      <c r="F804" s="5"/>
      <c r="G804" s="2"/>
      <c r="H804" s="2"/>
    </row>
    <row r="805" spans="1:8" ht="14.25" customHeight="1" x14ac:dyDescent="0.2">
      <c r="A805" s="2"/>
      <c r="B805" s="2"/>
      <c r="C805" s="2"/>
      <c r="D805" s="3"/>
      <c r="E805" s="4"/>
      <c r="F805" s="5"/>
      <c r="G805" s="2"/>
      <c r="H805" s="2"/>
    </row>
    <row r="806" spans="1:8" ht="14.25" customHeight="1" x14ac:dyDescent="0.2">
      <c r="A806" s="2"/>
      <c r="B806" s="2"/>
      <c r="C806" s="2"/>
      <c r="D806" s="3"/>
      <c r="E806" s="4"/>
      <c r="F806" s="5"/>
      <c r="G806" s="2"/>
      <c r="H806" s="2"/>
    </row>
    <row r="807" spans="1:8" ht="14.25" customHeight="1" x14ac:dyDescent="0.2">
      <c r="A807" s="2"/>
      <c r="B807" s="2"/>
      <c r="C807" s="2"/>
      <c r="D807" s="3"/>
      <c r="E807" s="4"/>
      <c r="F807" s="5"/>
      <c r="G807" s="2"/>
      <c r="H807" s="2"/>
    </row>
    <row r="808" spans="1:8" ht="14.25" customHeight="1" x14ac:dyDescent="0.2">
      <c r="A808" s="2"/>
      <c r="B808" s="2"/>
      <c r="C808" s="2"/>
      <c r="D808" s="3"/>
      <c r="E808" s="4"/>
      <c r="F808" s="5"/>
      <c r="G808" s="2"/>
      <c r="H808" s="2"/>
    </row>
    <row r="809" spans="1:8" ht="14.25" customHeight="1" x14ac:dyDescent="0.2">
      <c r="A809" s="2"/>
      <c r="B809" s="2"/>
      <c r="C809" s="2"/>
      <c r="D809" s="3"/>
      <c r="E809" s="4"/>
      <c r="F809" s="5"/>
      <c r="G809" s="2"/>
      <c r="H809" s="2"/>
    </row>
    <row r="810" spans="1:8" ht="14.25" customHeight="1" x14ac:dyDescent="0.2">
      <c r="A810" s="2"/>
      <c r="B810" s="2"/>
      <c r="C810" s="2"/>
      <c r="D810" s="3"/>
      <c r="E810" s="4"/>
      <c r="F810" s="5"/>
      <c r="G810" s="2"/>
      <c r="H810" s="2"/>
    </row>
    <row r="811" spans="1:8" ht="14.25" customHeight="1" x14ac:dyDescent="0.2">
      <c r="A811" s="2"/>
      <c r="B811" s="2"/>
      <c r="C811" s="2"/>
      <c r="D811" s="3"/>
      <c r="E811" s="4"/>
      <c r="F811" s="5"/>
      <c r="G811" s="2"/>
      <c r="H811" s="2"/>
    </row>
    <row r="812" spans="1:8" ht="14.25" customHeight="1" x14ac:dyDescent="0.2">
      <c r="A812" s="2"/>
      <c r="B812" s="2"/>
      <c r="C812" s="2"/>
      <c r="D812" s="3"/>
      <c r="E812" s="4"/>
      <c r="F812" s="5"/>
      <c r="G812" s="2"/>
      <c r="H812" s="2"/>
    </row>
    <row r="813" spans="1:8" ht="14.25" customHeight="1" x14ac:dyDescent="0.2">
      <c r="A813" s="2"/>
      <c r="B813" s="2"/>
      <c r="C813" s="2"/>
      <c r="D813" s="3"/>
      <c r="E813" s="4"/>
      <c r="F813" s="5"/>
      <c r="G813" s="2"/>
      <c r="H813" s="2"/>
    </row>
    <row r="814" spans="1:8" ht="14.25" customHeight="1" x14ac:dyDescent="0.2">
      <c r="A814" s="2"/>
      <c r="B814" s="2"/>
      <c r="C814" s="2"/>
      <c r="D814" s="3"/>
      <c r="E814" s="4"/>
      <c r="F814" s="5"/>
      <c r="G814" s="2"/>
      <c r="H814" s="2"/>
    </row>
    <row r="815" spans="1:8" ht="14.25" customHeight="1" x14ac:dyDescent="0.2">
      <c r="A815" s="2"/>
      <c r="B815" s="2"/>
      <c r="C815" s="2"/>
      <c r="D815" s="3"/>
      <c r="E815" s="4"/>
      <c r="F815" s="5"/>
      <c r="G815" s="2"/>
      <c r="H815" s="2"/>
    </row>
    <row r="816" spans="1:8" ht="14.25" customHeight="1" x14ac:dyDescent="0.2">
      <c r="A816" s="2"/>
      <c r="B816" s="2"/>
      <c r="C816" s="2"/>
      <c r="D816" s="3"/>
      <c r="E816" s="4"/>
      <c r="F816" s="5"/>
      <c r="G816" s="2"/>
      <c r="H816" s="2"/>
    </row>
    <row r="817" spans="1:8" ht="14.25" customHeight="1" x14ac:dyDescent="0.2">
      <c r="A817" s="2"/>
      <c r="B817" s="2"/>
      <c r="C817" s="2"/>
      <c r="D817" s="3"/>
      <c r="E817" s="4"/>
      <c r="F817" s="5"/>
      <c r="G817" s="2"/>
      <c r="H817" s="2"/>
    </row>
    <row r="818" spans="1:8" ht="14.25" customHeight="1" x14ac:dyDescent="0.2">
      <c r="A818" s="2"/>
      <c r="B818" s="2"/>
      <c r="C818" s="2"/>
      <c r="D818" s="3"/>
      <c r="E818" s="4"/>
      <c r="F818" s="5"/>
      <c r="G818" s="2"/>
      <c r="H818" s="2"/>
    </row>
    <row r="819" spans="1:8" ht="14.25" customHeight="1" x14ac:dyDescent="0.2">
      <c r="A819" s="2"/>
      <c r="B819" s="2"/>
      <c r="C819" s="2"/>
      <c r="D819" s="3"/>
      <c r="E819" s="4"/>
      <c r="F819" s="5"/>
      <c r="G819" s="2"/>
      <c r="H819" s="2"/>
    </row>
    <row r="820" spans="1:8" ht="14.25" customHeight="1" x14ac:dyDescent="0.2">
      <c r="A820" s="2"/>
      <c r="B820" s="2"/>
      <c r="C820" s="2"/>
      <c r="D820" s="3"/>
      <c r="E820" s="4"/>
      <c r="F820" s="5"/>
      <c r="G820" s="2"/>
      <c r="H820" s="2"/>
    </row>
    <row r="821" spans="1:8" ht="14.25" customHeight="1" x14ac:dyDescent="0.2">
      <c r="A821" s="2"/>
      <c r="B821" s="2"/>
      <c r="C821" s="2"/>
      <c r="D821" s="3"/>
      <c r="E821" s="4"/>
      <c r="F821" s="5"/>
      <c r="G821" s="2"/>
      <c r="H821" s="2"/>
    </row>
    <row r="822" spans="1:8" ht="14.25" customHeight="1" x14ac:dyDescent="0.2">
      <c r="A822" s="2"/>
      <c r="B822" s="2"/>
      <c r="C822" s="2"/>
      <c r="D822" s="3"/>
      <c r="E822" s="4"/>
      <c r="F822" s="5"/>
      <c r="G822" s="2"/>
      <c r="H822" s="2"/>
    </row>
    <row r="823" spans="1:8" ht="14.25" customHeight="1" x14ac:dyDescent="0.2">
      <c r="A823" s="2"/>
      <c r="B823" s="2"/>
      <c r="C823" s="2"/>
      <c r="D823" s="3"/>
      <c r="E823" s="4"/>
      <c r="F823" s="5"/>
      <c r="G823" s="2"/>
      <c r="H823" s="2"/>
    </row>
    <row r="824" spans="1:8" ht="14.25" customHeight="1" x14ac:dyDescent="0.2">
      <c r="A824" s="2"/>
      <c r="B824" s="2"/>
      <c r="C824" s="2"/>
      <c r="D824" s="3"/>
      <c r="E824" s="4"/>
      <c r="F824" s="5"/>
      <c r="G824" s="2"/>
      <c r="H824" s="2"/>
    </row>
    <row r="825" spans="1:8" ht="14.25" customHeight="1" x14ac:dyDescent="0.2">
      <c r="A825" s="2"/>
      <c r="B825" s="2"/>
      <c r="C825" s="2"/>
      <c r="D825" s="3"/>
      <c r="E825" s="4"/>
      <c r="F825" s="5"/>
      <c r="G825" s="2"/>
      <c r="H825" s="2"/>
    </row>
    <row r="826" spans="1:8" ht="14.25" customHeight="1" x14ac:dyDescent="0.2">
      <c r="A826" s="2"/>
      <c r="B826" s="2"/>
      <c r="C826" s="2"/>
      <c r="D826" s="3"/>
      <c r="E826" s="4"/>
      <c r="F826" s="5"/>
      <c r="G826" s="2"/>
      <c r="H826" s="2"/>
    </row>
    <row r="827" spans="1:8" ht="14.25" customHeight="1" x14ac:dyDescent="0.2">
      <c r="A827" s="2"/>
      <c r="B827" s="2"/>
      <c r="C827" s="2"/>
      <c r="D827" s="3"/>
      <c r="E827" s="4"/>
      <c r="F827" s="5"/>
      <c r="G827" s="2"/>
      <c r="H827" s="2"/>
    </row>
    <row r="828" spans="1:8" ht="14.25" customHeight="1" x14ac:dyDescent="0.2">
      <c r="A828" s="2"/>
      <c r="B828" s="2"/>
      <c r="C828" s="2"/>
      <c r="D828" s="3"/>
      <c r="E828" s="4"/>
      <c r="F828" s="5"/>
      <c r="G828" s="2"/>
      <c r="H828" s="2"/>
    </row>
    <row r="829" spans="1:8" ht="14.25" customHeight="1" x14ac:dyDescent="0.2">
      <c r="A829" s="2"/>
      <c r="B829" s="2"/>
      <c r="C829" s="2"/>
      <c r="D829" s="3"/>
      <c r="E829" s="4"/>
      <c r="F829" s="5"/>
      <c r="G829" s="2"/>
      <c r="H829" s="2"/>
    </row>
    <row r="830" spans="1:8" ht="14.25" customHeight="1" x14ac:dyDescent="0.2">
      <c r="A830" s="2"/>
      <c r="B830" s="2"/>
      <c r="C830" s="2"/>
      <c r="D830" s="3"/>
      <c r="E830" s="4"/>
      <c r="F830" s="5"/>
      <c r="G830" s="2"/>
      <c r="H830" s="2"/>
    </row>
    <row r="831" spans="1:8" ht="14.25" customHeight="1" x14ac:dyDescent="0.2">
      <c r="A831" s="2"/>
      <c r="B831" s="2"/>
      <c r="C831" s="2"/>
      <c r="D831" s="3"/>
      <c r="E831" s="4"/>
      <c r="F831" s="5"/>
      <c r="G831" s="2"/>
      <c r="H831" s="2"/>
    </row>
    <row r="832" spans="1:8" ht="14.25" customHeight="1" x14ac:dyDescent="0.2">
      <c r="A832" s="2"/>
      <c r="B832" s="2"/>
      <c r="C832" s="2"/>
      <c r="D832" s="3"/>
      <c r="E832" s="4"/>
      <c r="F832" s="5"/>
      <c r="G832" s="2"/>
      <c r="H832" s="2"/>
    </row>
    <row r="833" spans="1:8" ht="14.25" customHeight="1" x14ac:dyDescent="0.2">
      <c r="A833" s="2"/>
      <c r="B833" s="2"/>
      <c r="C833" s="2"/>
      <c r="D833" s="3"/>
      <c r="E833" s="4"/>
      <c r="F833" s="5"/>
      <c r="G833" s="2"/>
      <c r="H833" s="2"/>
    </row>
    <row r="834" spans="1:8" ht="14.25" customHeight="1" x14ac:dyDescent="0.2">
      <c r="A834" s="2"/>
      <c r="B834" s="2"/>
      <c r="C834" s="2"/>
      <c r="D834" s="3"/>
      <c r="E834" s="4"/>
      <c r="F834" s="5"/>
      <c r="G834" s="2"/>
      <c r="H834" s="2"/>
    </row>
    <row r="835" spans="1:8" ht="14.25" customHeight="1" x14ac:dyDescent="0.2">
      <c r="A835" s="2"/>
      <c r="B835" s="2"/>
      <c r="C835" s="2"/>
      <c r="D835" s="3"/>
      <c r="E835" s="4"/>
      <c r="F835" s="5"/>
      <c r="G835" s="2"/>
      <c r="H835" s="2"/>
    </row>
    <row r="836" spans="1:8" ht="14.25" customHeight="1" x14ac:dyDescent="0.2">
      <c r="A836" s="2"/>
      <c r="B836" s="2"/>
      <c r="C836" s="2"/>
      <c r="D836" s="3"/>
      <c r="E836" s="4"/>
      <c r="F836" s="5"/>
      <c r="G836" s="2"/>
      <c r="H836" s="2"/>
    </row>
    <row r="837" spans="1:8" ht="14.25" customHeight="1" x14ac:dyDescent="0.2">
      <c r="A837" s="2"/>
      <c r="B837" s="2"/>
      <c r="C837" s="2"/>
      <c r="D837" s="3"/>
      <c r="E837" s="4"/>
      <c r="F837" s="5"/>
      <c r="G837" s="2"/>
      <c r="H837" s="2"/>
    </row>
    <row r="838" spans="1:8" ht="14.25" customHeight="1" x14ac:dyDescent="0.2">
      <c r="A838" s="2"/>
      <c r="B838" s="2"/>
      <c r="C838" s="2"/>
      <c r="D838" s="3"/>
      <c r="E838" s="4"/>
      <c r="F838" s="5"/>
      <c r="G838" s="2"/>
      <c r="H838" s="2"/>
    </row>
    <row r="839" spans="1:8" ht="14.25" customHeight="1" x14ac:dyDescent="0.2">
      <c r="A839" s="2"/>
      <c r="B839" s="2"/>
      <c r="C839" s="2"/>
      <c r="D839" s="3"/>
      <c r="E839" s="4"/>
      <c r="F839" s="5"/>
      <c r="G839" s="2"/>
      <c r="H839" s="2"/>
    </row>
    <row r="840" spans="1:8" ht="14.25" customHeight="1" x14ac:dyDescent="0.2">
      <c r="A840" s="2"/>
      <c r="B840" s="2"/>
      <c r="C840" s="2"/>
      <c r="D840" s="3"/>
      <c r="E840" s="4"/>
      <c r="F840" s="5"/>
      <c r="G840" s="2"/>
      <c r="H840" s="2"/>
    </row>
    <row r="841" spans="1:8" ht="14.25" customHeight="1" x14ac:dyDescent="0.2">
      <c r="A841" s="2"/>
      <c r="B841" s="2"/>
      <c r="C841" s="2"/>
      <c r="D841" s="3"/>
      <c r="E841" s="4"/>
      <c r="F841" s="5"/>
      <c r="G841" s="2"/>
      <c r="H841" s="2"/>
    </row>
    <row r="842" spans="1:8" ht="14.25" customHeight="1" x14ac:dyDescent="0.2">
      <c r="A842" s="2"/>
      <c r="B842" s="2"/>
      <c r="C842" s="2"/>
      <c r="D842" s="3"/>
      <c r="E842" s="4"/>
      <c r="F842" s="5"/>
      <c r="G842" s="2"/>
      <c r="H842" s="2"/>
    </row>
    <row r="843" spans="1:8" ht="14.25" customHeight="1" x14ac:dyDescent="0.2">
      <c r="A843" s="2"/>
      <c r="B843" s="2"/>
      <c r="C843" s="2"/>
      <c r="D843" s="3"/>
      <c r="E843" s="4"/>
      <c r="F843" s="5"/>
      <c r="G843" s="2"/>
      <c r="H843" s="2"/>
    </row>
    <row r="844" spans="1:8" ht="14.25" customHeight="1" x14ac:dyDescent="0.2">
      <c r="A844" s="2"/>
      <c r="B844" s="2"/>
      <c r="C844" s="2"/>
      <c r="D844" s="3"/>
      <c r="E844" s="4"/>
      <c r="F844" s="5"/>
      <c r="G844" s="2"/>
      <c r="H844" s="2"/>
    </row>
    <row r="845" spans="1:8" ht="14.25" customHeight="1" x14ac:dyDescent="0.2">
      <c r="A845" s="2"/>
      <c r="B845" s="2"/>
      <c r="C845" s="2"/>
      <c r="D845" s="3"/>
      <c r="E845" s="4"/>
      <c r="F845" s="5"/>
      <c r="G845" s="2"/>
      <c r="H845" s="2"/>
    </row>
    <row r="846" spans="1:8" ht="14.25" customHeight="1" x14ac:dyDescent="0.2">
      <c r="A846" s="2"/>
      <c r="B846" s="2"/>
      <c r="C846" s="2"/>
      <c r="D846" s="3"/>
      <c r="E846" s="4"/>
      <c r="F846" s="5"/>
      <c r="G846" s="2"/>
      <c r="H846" s="2"/>
    </row>
    <row r="847" spans="1:8" ht="14.25" customHeight="1" x14ac:dyDescent="0.2">
      <c r="A847" s="2"/>
      <c r="B847" s="2"/>
      <c r="C847" s="2"/>
      <c r="D847" s="3"/>
      <c r="E847" s="4"/>
      <c r="F847" s="5"/>
      <c r="G847" s="2"/>
      <c r="H847" s="2"/>
    </row>
    <row r="848" spans="1:8" ht="14.25" customHeight="1" x14ac:dyDescent="0.2">
      <c r="A848" s="2"/>
      <c r="B848" s="2"/>
      <c r="C848" s="2"/>
      <c r="D848" s="3"/>
      <c r="E848" s="4"/>
      <c r="F848" s="5"/>
      <c r="G848" s="2"/>
      <c r="H848" s="2"/>
    </row>
    <row r="849" spans="1:8" ht="14.25" customHeight="1" x14ac:dyDescent="0.2">
      <c r="A849" s="2"/>
      <c r="B849" s="2"/>
      <c r="C849" s="2"/>
      <c r="D849" s="3"/>
      <c r="E849" s="4"/>
      <c r="F849" s="5"/>
      <c r="G849" s="2"/>
      <c r="H849" s="2"/>
    </row>
    <row r="850" spans="1:8" ht="14.25" customHeight="1" x14ac:dyDescent="0.2">
      <c r="A850" s="2"/>
      <c r="B850" s="2"/>
      <c r="C850" s="2"/>
      <c r="D850" s="3"/>
      <c r="E850" s="4"/>
      <c r="F850" s="5"/>
      <c r="G850" s="2"/>
      <c r="H850" s="2"/>
    </row>
    <row r="851" spans="1:8" ht="14.25" customHeight="1" x14ac:dyDescent="0.2">
      <c r="A851" s="2"/>
      <c r="B851" s="2"/>
      <c r="C851" s="2"/>
      <c r="D851" s="3"/>
      <c r="E851" s="4"/>
      <c r="F851" s="5"/>
      <c r="G851" s="2"/>
      <c r="H851" s="2"/>
    </row>
    <row r="852" spans="1:8" ht="14.25" customHeight="1" x14ac:dyDescent="0.2">
      <c r="A852" s="2"/>
      <c r="B852" s="2"/>
      <c r="C852" s="2"/>
      <c r="D852" s="3"/>
      <c r="E852" s="4"/>
      <c r="F852" s="5"/>
      <c r="G852" s="2"/>
      <c r="H852" s="2"/>
    </row>
    <row r="853" spans="1:8" ht="14.25" customHeight="1" x14ac:dyDescent="0.2">
      <c r="A853" s="2"/>
      <c r="B853" s="2"/>
      <c r="C853" s="2"/>
      <c r="D853" s="3"/>
      <c r="E853" s="4"/>
      <c r="F853" s="5"/>
      <c r="G853" s="2"/>
      <c r="H853" s="2"/>
    </row>
    <row r="854" spans="1:8" ht="14.25" customHeight="1" x14ac:dyDescent="0.2">
      <c r="A854" s="2"/>
      <c r="B854" s="2"/>
      <c r="C854" s="2"/>
      <c r="D854" s="3"/>
      <c r="E854" s="4"/>
      <c r="F854" s="5"/>
      <c r="G854" s="2"/>
      <c r="H854" s="2"/>
    </row>
    <row r="855" spans="1:8" ht="14.25" customHeight="1" x14ac:dyDescent="0.2">
      <c r="A855" s="2"/>
      <c r="B855" s="2"/>
      <c r="C855" s="2"/>
      <c r="D855" s="3"/>
      <c r="E855" s="4"/>
      <c r="F855" s="5"/>
      <c r="G855" s="2"/>
      <c r="H855" s="2"/>
    </row>
    <row r="856" spans="1:8" ht="14.25" customHeight="1" x14ac:dyDescent="0.2">
      <c r="A856" s="2"/>
      <c r="B856" s="2"/>
      <c r="C856" s="2"/>
      <c r="D856" s="3"/>
      <c r="E856" s="4"/>
      <c r="F856" s="5"/>
      <c r="G856" s="2"/>
      <c r="H856" s="2"/>
    </row>
    <row r="857" spans="1:8" ht="14.25" customHeight="1" x14ac:dyDescent="0.2">
      <c r="A857" s="2"/>
      <c r="B857" s="2"/>
      <c r="C857" s="2"/>
      <c r="D857" s="3"/>
      <c r="E857" s="4"/>
      <c r="F857" s="5"/>
      <c r="G857" s="2"/>
      <c r="H857" s="2"/>
    </row>
    <row r="858" spans="1:8" ht="14.25" customHeight="1" x14ac:dyDescent="0.2">
      <c r="A858" s="2"/>
      <c r="B858" s="2"/>
      <c r="C858" s="2"/>
      <c r="D858" s="3"/>
      <c r="E858" s="4"/>
      <c r="F858" s="5"/>
      <c r="G858" s="2"/>
      <c r="H858" s="2"/>
    </row>
    <row r="859" spans="1:8" ht="14.25" customHeight="1" x14ac:dyDescent="0.2">
      <c r="A859" s="2"/>
      <c r="B859" s="2"/>
      <c r="C859" s="2"/>
      <c r="D859" s="3"/>
      <c r="E859" s="4"/>
      <c r="F859" s="5"/>
      <c r="G859" s="2"/>
      <c r="H859" s="2"/>
    </row>
    <row r="860" spans="1:8" ht="14.25" customHeight="1" x14ac:dyDescent="0.2">
      <c r="A860" s="2"/>
      <c r="B860" s="2"/>
      <c r="C860" s="2"/>
      <c r="D860" s="3"/>
      <c r="E860" s="4"/>
      <c r="F860" s="5"/>
      <c r="G860" s="2"/>
      <c r="H860" s="2"/>
    </row>
    <row r="861" spans="1:8" ht="14.25" customHeight="1" x14ac:dyDescent="0.2">
      <c r="A861" s="2"/>
      <c r="B861" s="2"/>
      <c r="C861" s="2"/>
      <c r="D861" s="3"/>
      <c r="E861" s="4"/>
      <c r="F861" s="5"/>
      <c r="G861" s="2"/>
      <c r="H861" s="2"/>
    </row>
    <row r="862" spans="1:8" ht="14.25" customHeight="1" x14ac:dyDescent="0.2">
      <c r="A862" s="2"/>
      <c r="B862" s="2"/>
      <c r="C862" s="2"/>
      <c r="D862" s="3"/>
      <c r="E862" s="4"/>
      <c r="F862" s="5"/>
      <c r="G862" s="2"/>
      <c r="H862" s="2"/>
    </row>
    <row r="863" spans="1:8" ht="14.25" customHeight="1" x14ac:dyDescent="0.2">
      <c r="A863" s="2"/>
      <c r="B863" s="2"/>
      <c r="C863" s="2"/>
      <c r="D863" s="3"/>
      <c r="E863" s="4"/>
      <c r="F863" s="5"/>
      <c r="G863" s="2"/>
      <c r="H863" s="2"/>
    </row>
    <row r="864" spans="1:8" ht="14.25" customHeight="1" x14ac:dyDescent="0.2">
      <c r="A864" s="2"/>
      <c r="B864" s="2"/>
      <c r="C864" s="2"/>
      <c r="D864" s="3"/>
      <c r="E864" s="4"/>
      <c r="F864" s="5"/>
      <c r="G864" s="2"/>
      <c r="H864" s="2"/>
    </row>
    <row r="865" spans="1:8" ht="14.25" customHeight="1" x14ac:dyDescent="0.2">
      <c r="A865" s="2"/>
      <c r="B865" s="2"/>
      <c r="C865" s="2"/>
      <c r="D865" s="3"/>
      <c r="E865" s="4"/>
      <c r="F865" s="5"/>
      <c r="G865" s="2"/>
      <c r="H865" s="2"/>
    </row>
    <row r="866" spans="1:8" ht="14.25" customHeight="1" x14ac:dyDescent="0.2">
      <c r="A866" s="2"/>
      <c r="B866" s="2"/>
      <c r="C866" s="2"/>
      <c r="D866" s="3"/>
      <c r="E866" s="4"/>
      <c r="F866" s="5"/>
      <c r="G866" s="2"/>
      <c r="H866" s="2"/>
    </row>
    <row r="867" spans="1:8" ht="14.25" customHeight="1" x14ac:dyDescent="0.2">
      <c r="A867" s="2"/>
      <c r="B867" s="2"/>
      <c r="C867" s="2"/>
      <c r="D867" s="3"/>
      <c r="E867" s="4"/>
      <c r="F867" s="5"/>
      <c r="G867" s="2"/>
      <c r="H867" s="2"/>
    </row>
    <row r="868" spans="1:8" ht="14.25" customHeight="1" x14ac:dyDescent="0.2">
      <c r="A868" s="2"/>
      <c r="B868" s="2"/>
      <c r="C868" s="2"/>
      <c r="D868" s="3"/>
      <c r="E868" s="4"/>
      <c r="F868" s="5"/>
      <c r="G868" s="2"/>
      <c r="H868" s="2"/>
    </row>
    <row r="869" spans="1:8" ht="14.25" customHeight="1" x14ac:dyDescent="0.2">
      <c r="A869" s="2"/>
      <c r="B869" s="2"/>
      <c r="C869" s="2"/>
      <c r="D869" s="3"/>
      <c r="E869" s="4"/>
      <c r="F869" s="5"/>
      <c r="G869" s="2"/>
      <c r="H869" s="2"/>
    </row>
    <row r="870" spans="1:8" ht="14.25" customHeight="1" x14ac:dyDescent="0.2">
      <c r="A870" s="2"/>
      <c r="B870" s="2"/>
      <c r="C870" s="2"/>
      <c r="D870" s="3"/>
      <c r="E870" s="4"/>
      <c r="F870" s="5"/>
      <c r="G870" s="2"/>
      <c r="H870" s="2"/>
    </row>
    <row r="871" spans="1:8" ht="14.25" customHeight="1" x14ac:dyDescent="0.2">
      <c r="A871" s="2"/>
      <c r="B871" s="2"/>
      <c r="C871" s="2"/>
      <c r="D871" s="3"/>
      <c r="E871" s="4"/>
      <c r="F871" s="5"/>
      <c r="G871" s="2"/>
      <c r="H871" s="2"/>
    </row>
    <row r="872" spans="1:8" ht="14.25" customHeight="1" x14ac:dyDescent="0.2">
      <c r="A872" s="2"/>
      <c r="B872" s="2"/>
      <c r="C872" s="2"/>
      <c r="D872" s="3"/>
      <c r="E872" s="4"/>
      <c r="F872" s="5"/>
      <c r="G872" s="2"/>
      <c r="H872" s="2"/>
    </row>
    <row r="873" spans="1:8" ht="14.25" customHeight="1" x14ac:dyDescent="0.2">
      <c r="A873" s="2"/>
      <c r="B873" s="2"/>
      <c r="C873" s="2"/>
      <c r="D873" s="3"/>
      <c r="E873" s="4"/>
      <c r="F873" s="5"/>
      <c r="G873" s="2"/>
      <c r="H873" s="2"/>
    </row>
    <row r="874" spans="1:8" ht="14.25" customHeight="1" x14ac:dyDescent="0.2">
      <c r="A874" s="2"/>
      <c r="B874" s="2"/>
      <c r="C874" s="2"/>
      <c r="D874" s="3"/>
      <c r="E874" s="4"/>
      <c r="F874" s="5"/>
      <c r="G874" s="2"/>
      <c r="H874" s="2"/>
    </row>
    <row r="875" spans="1:8" ht="14.25" customHeight="1" x14ac:dyDescent="0.2">
      <c r="A875" s="2"/>
      <c r="B875" s="2"/>
      <c r="C875" s="2"/>
      <c r="D875" s="3"/>
      <c r="E875" s="4"/>
      <c r="F875" s="5"/>
      <c r="G875" s="2"/>
      <c r="H875" s="2"/>
    </row>
    <row r="876" spans="1:8" ht="14.25" customHeight="1" x14ac:dyDescent="0.2">
      <c r="A876" s="2"/>
      <c r="B876" s="2"/>
      <c r="C876" s="2"/>
      <c r="D876" s="3"/>
      <c r="E876" s="4"/>
      <c r="F876" s="5"/>
      <c r="G876" s="2"/>
      <c r="H876" s="2"/>
    </row>
    <row r="877" spans="1:8" ht="14.25" customHeight="1" x14ac:dyDescent="0.2">
      <c r="A877" s="2"/>
      <c r="B877" s="2"/>
      <c r="C877" s="2"/>
      <c r="D877" s="3"/>
      <c r="E877" s="4"/>
      <c r="F877" s="5"/>
      <c r="G877" s="2"/>
      <c r="H877" s="2"/>
    </row>
    <row r="878" spans="1:8" ht="14.25" customHeight="1" x14ac:dyDescent="0.2">
      <c r="A878" s="2"/>
      <c r="B878" s="2"/>
      <c r="C878" s="2"/>
      <c r="D878" s="3"/>
      <c r="E878" s="4"/>
      <c r="F878" s="5"/>
      <c r="G878" s="2"/>
      <c r="H878" s="2"/>
    </row>
    <row r="879" spans="1:8" ht="14.25" customHeight="1" x14ac:dyDescent="0.2">
      <c r="A879" s="2"/>
      <c r="B879" s="2"/>
      <c r="C879" s="2"/>
      <c r="D879" s="3"/>
      <c r="E879" s="4"/>
      <c r="F879" s="5"/>
      <c r="G879" s="2"/>
      <c r="H879" s="2"/>
    </row>
    <row r="880" spans="1:8" ht="14.25" customHeight="1" x14ac:dyDescent="0.2">
      <c r="A880" s="2"/>
      <c r="B880" s="2"/>
      <c r="C880" s="2"/>
      <c r="D880" s="3"/>
      <c r="E880" s="4"/>
      <c r="F880" s="5"/>
      <c r="G880" s="2"/>
      <c r="H880" s="2"/>
    </row>
    <row r="881" spans="1:8" ht="14.25" customHeight="1" x14ac:dyDescent="0.2">
      <c r="A881" s="2"/>
      <c r="B881" s="2"/>
      <c r="C881" s="2"/>
      <c r="D881" s="3"/>
      <c r="E881" s="4"/>
      <c r="F881" s="5"/>
      <c r="G881" s="2"/>
      <c r="H881" s="2"/>
    </row>
    <row r="882" spans="1:8" ht="14.25" customHeight="1" x14ac:dyDescent="0.2">
      <c r="A882" s="2"/>
      <c r="B882" s="2"/>
      <c r="C882" s="2"/>
      <c r="D882" s="3"/>
      <c r="E882" s="4"/>
      <c r="F882" s="5"/>
      <c r="G882" s="2"/>
      <c r="H882" s="2"/>
    </row>
    <row r="883" spans="1:8" ht="14.25" customHeight="1" x14ac:dyDescent="0.2">
      <c r="A883" s="2"/>
      <c r="B883" s="2"/>
      <c r="C883" s="2"/>
      <c r="D883" s="3"/>
      <c r="E883" s="4"/>
      <c r="F883" s="5"/>
      <c r="G883" s="2"/>
      <c r="H883" s="2"/>
    </row>
    <row r="884" spans="1:8" ht="14.25" customHeight="1" x14ac:dyDescent="0.2">
      <c r="A884" s="2"/>
      <c r="B884" s="2"/>
      <c r="C884" s="2"/>
      <c r="D884" s="3"/>
      <c r="E884" s="4"/>
      <c r="F884" s="5"/>
      <c r="G884" s="2"/>
      <c r="H884" s="2"/>
    </row>
    <row r="885" spans="1:8" ht="14.25" customHeight="1" x14ac:dyDescent="0.2">
      <c r="A885" s="2"/>
      <c r="B885" s="2"/>
      <c r="C885" s="2"/>
      <c r="D885" s="3"/>
      <c r="E885" s="4"/>
      <c r="F885" s="5"/>
      <c r="G885" s="2"/>
      <c r="H885" s="2"/>
    </row>
    <row r="886" spans="1:8" ht="14.25" customHeight="1" x14ac:dyDescent="0.2">
      <c r="A886" s="2"/>
      <c r="B886" s="2"/>
      <c r="C886" s="2"/>
      <c r="D886" s="3"/>
      <c r="E886" s="4"/>
      <c r="F886" s="5"/>
      <c r="G886" s="2"/>
      <c r="H886" s="2"/>
    </row>
    <row r="887" spans="1:8" ht="14.25" customHeight="1" x14ac:dyDescent="0.2">
      <c r="A887" s="2"/>
      <c r="B887" s="2"/>
      <c r="C887" s="2"/>
      <c r="D887" s="3"/>
      <c r="E887" s="4"/>
      <c r="F887" s="5"/>
      <c r="G887" s="2"/>
      <c r="H887" s="2"/>
    </row>
    <row r="888" spans="1:8" ht="14.25" customHeight="1" x14ac:dyDescent="0.2">
      <c r="A888" s="2"/>
      <c r="B888" s="2"/>
      <c r="C888" s="2"/>
      <c r="D888" s="3"/>
      <c r="E888" s="4"/>
      <c r="F888" s="5"/>
      <c r="G888" s="2"/>
      <c r="H888" s="2"/>
    </row>
    <row r="889" spans="1:8" ht="14.25" customHeight="1" x14ac:dyDescent="0.2">
      <c r="A889" s="2"/>
      <c r="B889" s="2"/>
      <c r="C889" s="2"/>
      <c r="D889" s="3"/>
      <c r="E889" s="4"/>
      <c r="F889" s="5"/>
      <c r="G889" s="2"/>
      <c r="H889" s="2"/>
    </row>
    <row r="890" spans="1:8" ht="14.25" customHeight="1" x14ac:dyDescent="0.2">
      <c r="A890" s="2"/>
      <c r="B890" s="2"/>
      <c r="C890" s="2"/>
      <c r="D890" s="3"/>
      <c r="E890" s="4"/>
      <c r="F890" s="5"/>
      <c r="G890" s="2"/>
      <c r="H890" s="2"/>
    </row>
    <row r="891" spans="1:8" ht="14.25" customHeight="1" x14ac:dyDescent="0.2">
      <c r="A891" s="2"/>
      <c r="B891" s="2"/>
      <c r="C891" s="2"/>
      <c r="D891" s="3"/>
      <c r="E891" s="4"/>
      <c r="F891" s="5"/>
      <c r="G891" s="2"/>
      <c r="H891" s="2"/>
    </row>
    <row r="892" spans="1:8" ht="14.25" customHeight="1" x14ac:dyDescent="0.2">
      <c r="A892" s="2"/>
      <c r="B892" s="2"/>
      <c r="C892" s="2"/>
      <c r="D892" s="3"/>
      <c r="E892" s="4"/>
      <c r="F892" s="5"/>
      <c r="G892" s="2"/>
      <c r="H892" s="2"/>
    </row>
    <row r="893" spans="1:8" ht="14.25" customHeight="1" x14ac:dyDescent="0.2">
      <c r="A893" s="2"/>
      <c r="B893" s="2"/>
      <c r="C893" s="2"/>
      <c r="D893" s="3"/>
      <c r="E893" s="4"/>
      <c r="F893" s="5"/>
      <c r="G893" s="2"/>
      <c r="H893" s="2"/>
    </row>
    <row r="894" spans="1:8" ht="14.25" customHeight="1" x14ac:dyDescent="0.2">
      <c r="A894" s="2"/>
      <c r="B894" s="2"/>
      <c r="C894" s="2"/>
      <c r="D894" s="3"/>
      <c r="E894" s="4"/>
      <c r="F894" s="5"/>
      <c r="G894" s="2"/>
      <c r="H894" s="2"/>
    </row>
    <row r="895" spans="1:8" ht="14.25" customHeight="1" x14ac:dyDescent="0.2">
      <c r="A895" s="2"/>
      <c r="B895" s="2"/>
      <c r="C895" s="2"/>
      <c r="D895" s="3"/>
      <c r="E895" s="4"/>
      <c r="F895" s="5"/>
      <c r="G895" s="2"/>
      <c r="H895" s="2"/>
    </row>
    <row r="896" spans="1:8" ht="14.25" customHeight="1" x14ac:dyDescent="0.2">
      <c r="A896" s="2"/>
      <c r="B896" s="2"/>
      <c r="C896" s="2"/>
      <c r="D896" s="3"/>
      <c r="E896" s="4"/>
      <c r="F896" s="5"/>
      <c r="G896" s="2"/>
      <c r="H896" s="2"/>
    </row>
    <row r="897" spans="1:8" ht="14.25" customHeight="1" x14ac:dyDescent="0.2">
      <c r="A897" s="2"/>
      <c r="B897" s="2"/>
      <c r="C897" s="2"/>
      <c r="D897" s="3"/>
      <c r="E897" s="4"/>
      <c r="F897" s="5"/>
      <c r="G897" s="2"/>
      <c r="H897" s="2"/>
    </row>
    <row r="898" spans="1:8" ht="14.25" customHeight="1" x14ac:dyDescent="0.2">
      <c r="A898" s="2"/>
      <c r="B898" s="2"/>
      <c r="C898" s="2"/>
      <c r="D898" s="3"/>
      <c r="E898" s="4"/>
      <c r="F898" s="5"/>
      <c r="G898" s="2"/>
      <c r="H898" s="2"/>
    </row>
    <row r="899" spans="1:8" ht="14.25" customHeight="1" x14ac:dyDescent="0.2">
      <c r="A899" s="2"/>
      <c r="B899" s="2"/>
      <c r="C899" s="2"/>
      <c r="D899" s="3"/>
      <c r="E899" s="4"/>
      <c r="F899" s="5"/>
      <c r="G899" s="2"/>
      <c r="H899" s="2"/>
    </row>
    <row r="900" spans="1:8" ht="14.25" customHeight="1" x14ac:dyDescent="0.2">
      <c r="A900" s="2"/>
      <c r="B900" s="2"/>
      <c r="C900" s="2"/>
      <c r="D900" s="3"/>
      <c r="E900" s="4"/>
      <c r="F900" s="5"/>
      <c r="G900" s="2"/>
      <c r="H900" s="2"/>
    </row>
    <row r="901" spans="1:8" ht="14.25" customHeight="1" x14ac:dyDescent="0.2">
      <c r="A901" s="2"/>
      <c r="B901" s="2"/>
      <c r="C901" s="2"/>
      <c r="D901" s="3"/>
      <c r="E901" s="4"/>
      <c r="F901" s="5"/>
      <c r="G901" s="2"/>
      <c r="H901" s="2"/>
    </row>
    <row r="902" spans="1:8" ht="14.25" customHeight="1" x14ac:dyDescent="0.2">
      <c r="A902" s="2"/>
      <c r="B902" s="2"/>
      <c r="C902" s="2"/>
      <c r="D902" s="3"/>
      <c r="E902" s="4"/>
      <c r="F902" s="5"/>
      <c r="G902" s="2"/>
      <c r="H902" s="2"/>
    </row>
    <row r="903" spans="1:8" ht="14.25" customHeight="1" x14ac:dyDescent="0.2">
      <c r="A903" s="2"/>
      <c r="B903" s="2"/>
      <c r="C903" s="2"/>
      <c r="D903" s="3"/>
      <c r="E903" s="4"/>
      <c r="F903" s="5"/>
      <c r="G903" s="2"/>
      <c r="H903" s="2"/>
    </row>
    <row r="904" spans="1:8" ht="14.25" customHeight="1" x14ac:dyDescent="0.2">
      <c r="A904" s="2"/>
      <c r="B904" s="2"/>
      <c r="C904" s="2"/>
      <c r="D904" s="3"/>
      <c r="E904" s="4"/>
      <c r="F904" s="5"/>
      <c r="G904" s="2"/>
      <c r="H904" s="2"/>
    </row>
    <row r="905" spans="1:8" ht="14.25" customHeight="1" x14ac:dyDescent="0.2">
      <c r="A905" s="2"/>
      <c r="B905" s="2"/>
      <c r="C905" s="2"/>
      <c r="D905" s="3"/>
      <c r="E905" s="4"/>
      <c r="F905" s="5"/>
      <c r="G905" s="2"/>
      <c r="H905" s="2"/>
    </row>
    <row r="906" spans="1:8" ht="14.25" customHeight="1" x14ac:dyDescent="0.2">
      <c r="A906" s="2"/>
      <c r="B906" s="2"/>
      <c r="C906" s="2"/>
      <c r="D906" s="3"/>
      <c r="E906" s="4"/>
      <c r="F906" s="5"/>
      <c r="G906" s="2"/>
      <c r="H906" s="2"/>
    </row>
    <row r="907" spans="1:8" ht="14.25" customHeight="1" x14ac:dyDescent="0.2">
      <c r="A907" s="2"/>
      <c r="B907" s="2"/>
      <c r="C907" s="2"/>
      <c r="D907" s="3"/>
      <c r="E907" s="4"/>
      <c r="F907" s="5"/>
      <c r="G907" s="2"/>
      <c r="H907" s="2"/>
    </row>
    <row r="908" spans="1:8" ht="14.25" customHeight="1" x14ac:dyDescent="0.2">
      <c r="A908" s="2"/>
      <c r="B908" s="2"/>
      <c r="C908" s="2"/>
      <c r="D908" s="3"/>
      <c r="E908" s="4"/>
      <c r="F908" s="5"/>
      <c r="G908" s="2"/>
      <c r="H908" s="2"/>
    </row>
    <row r="909" spans="1:8" ht="14.25" customHeight="1" x14ac:dyDescent="0.2">
      <c r="A909" s="2"/>
      <c r="B909" s="2"/>
      <c r="C909" s="2"/>
      <c r="D909" s="3"/>
      <c r="E909" s="4"/>
      <c r="F909" s="5"/>
      <c r="G909" s="2"/>
      <c r="H909" s="2"/>
    </row>
    <row r="910" spans="1:8" ht="14.25" customHeight="1" x14ac:dyDescent="0.2">
      <c r="A910" s="2"/>
      <c r="B910" s="2"/>
      <c r="C910" s="2"/>
      <c r="D910" s="3"/>
      <c r="E910" s="4"/>
      <c r="F910" s="5"/>
      <c r="G910" s="2"/>
      <c r="H910" s="2"/>
    </row>
    <row r="911" spans="1:8" ht="14.25" customHeight="1" x14ac:dyDescent="0.2">
      <c r="A911" s="2"/>
      <c r="B911" s="2"/>
      <c r="C911" s="2"/>
      <c r="D911" s="3"/>
      <c r="E911" s="4"/>
      <c r="F911" s="5"/>
      <c r="G911" s="2"/>
      <c r="H911" s="2"/>
    </row>
    <row r="912" spans="1:8" ht="14.25" customHeight="1" x14ac:dyDescent="0.2">
      <c r="A912" s="2"/>
      <c r="B912" s="2"/>
      <c r="C912" s="2"/>
      <c r="D912" s="3"/>
      <c r="E912" s="4"/>
      <c r="F912" s="5"/>
      <c r="G912" s="2"/>
      <c r="H912" s="2"/>
    </row>
    <row r="913" spans="1:8" ht="14.25" customHeight="1" x14ac:dyDescent="0.2">
      <c r="A913" s="2"/>
      <c r="B913" s="2"/>
      <c r="C913" s="2"/>
      <c r="D913" s="3"/>
      <c r="E913" s="4"/>
      <c r="F913" s="5"/>
      <c r="G913" s="2"/>
      <c r="H913" s="2"/>
    </row>
    <row r="914" spans="1:8" ht="14.25" customHeight="1" x14ac:dyDescent="0.2">
      <c r="A914" s="2"/>
      <c r="B914" s="2"/>
      <c r="C914" s="2"/>
      <c r="D914" s="3"/>
      <c r="E914" s="4"/>
      <c r="F914" s="5"/>
      <c r="G914" s="2"/>
      <c r="H914" s="2"/>
    </row>
    <row r="915" spans="1:8" ht="14.25" customHeight="1" x14ac:dyDescent="0.2">
      <c r="A915" s="2"/>
      <c r="B915" s="2"/>
      <c r="C915" s="2"/>
      <c r="D915" s="3"/>
      <c r="E915" s="4"/>
      <c r="F915" s="5"/>
      <c r="G915" s="2"/>
      <c r="H915" s="2"/>
    </row>
    <row r="916" spans="1:8" ht="14.25" customHeight="1" x14ac:dyDescent="0.2">
      <c r="A916" s="2"/>
      <c r="B916" s="2"/>
      <c r="C916" s="2"/>
      <c r="D916" s="3"/>
      <c r="E916" s="4"/>
      <c r="F916" s="5"/>
      <c r="G916" s="2"/>
      <c r="H916" s="2"/>
    </row>
    <row r="917" spans="1:8" ht="14.25" customHeight="1" x14ac:dyDescent="0.2">
      <c r="A917" s="2"/>
      <c r="B917" s="2"/>
      <c r="C917" s="2"/>
      <c r="D917" s="3"/>
      <c r="E917" s="4"/>
      <c r="F917" s="5"/>
      <c r="G917" s="2"/>
      <c r="H917" s="2"/>
    </row>
    <row r="918" spans="1:8" ht="14.25" customHeight="1" x14ac:dyDescent="0.2">
      <c r="A918" s="2"/>
      <c r="B918" s="2"/>
      <c r="C918" s="2"/>
      <c r="D918" s="3"/>
      <c r="E918" s="4"/>
      <c r="F918" s="5"/>
      <c r="G918" s="2"/>
      <c r="H918" s="2"/>
    </row>
    <row r="919" spans="1:8" ht="14.25" customHeight="1" x14ac:dyDescent="0.2">
      <c r="A919" s="2"/>
      <c r="B919" s="2"/>
      <c r="C919" s="2"/>
      <c r="D919" s="3"/>
      <c r="E919" s="4"/>
      <c r="F919" s="5"/>
      <c r="G919" s="2"/>
      <c r="H919" s="2"/>
    </row>
    <row r="920" spans="1:8" ht="14.25" customHeight="1" x14ac:dyDescent="0.2">
      <c r="A920" s="2"/>
      <c r="B920" s="2"/>
      <c r="C920" s="2"/>
      <c r="D920" s="3"/>
      <c r="E920" s="4"/>
      <c r="F920" s="5"/>
      <c r="G920" s="2"/>
      <c r="H920" s="2"/>
    </row>
    <row r="921" spans="1:8" ht="14.25" customHeight="1" x14ac:dyDescent="0.2">
      <c r="A921" s="2"/>
      <c r="B921" s="2"/>
      <c r="C921" s="2"/>
      <c r="D921" s="3"/>
      <c r="E921" s="4"/>
      <c r="F921" s="5"/>
      <c r="G921" s="2"/>
      <c r="H921" s="2"/>
    </row>
    <row r="922" spans="1:8" ht="14.25" customHeight="1" x14ac:dyDescent="0.2">
      <c r="A922" s="2"/>
      <c r="B922" s="2"/>
      <c r="C922" s="2"/>
      <c r="D922" s="3"/>
      <c r="E922" s="4"/>
      <c r="F922" s="5"/>
      <c r="G922" s="2"/>
      <c r="H922" s="2"/>
    </row>
    <row r="923" spans="1:8" ht="14.25" customHeight="1" x14ac:dyDescent="0.2">
      <c r="A923" s="2"/>
      <c r="B923" s="2"/>
      <c r="C923" s="2"/>
      <c r="D923" s="3"/>
      <c r="E923" s="4"/>
      <c r="F923" s="5"/>
      <c r="G923" s="2"/>
      <c r="H923" s="2"/>
    </row>
    <row r="924" spans="1:8" ht="14.25" customHeight="1" x14ac:dyDescent="0.2">
      <c r="A924" s="2"/>
      <c r="B924" s="2"/>
      <c r="C924" s="2"/>
      <c r="D924" s="3"/>
      <c r="E924" s="4"/>
      <c r="F924" s="5"/>
      <c r="G924" s="2"/>
      <c r="H924" s="2"/>
    </row>
    <row r="925" spans="1:8" ht="14.25" customHeight="1" x14ac:dyDescent="0.2">
      <c r="A925" s="2"/>
      <c r="B925" s="2"/>
      <c r="C925" s="2"/>
      <c r="D925" s="3"/>
      <c r="E925" s="4"/>
      <c r="F925" s="5"/>
      <c r="G925" s="2"/>
      <c r="H925" s="2"/>
    </row>
    <row r="926" spans="1:8" ht="14.25" customHeight="1" x14ac:dyDescent="0.2">
      <c r="A926" s="2"/>
      <c r="B926" s="2"/>
      <c r="C926" s="2"/>
      <c r="D926" s="3"/>
      <c r="E926" s="4"/>
      <c r="F926" s="5"/>
      <c r="G926" s="2"/>
      <c r="H926" s="2"/>
    </row>
    <row r="927" spans="1:8" ht="14.25" customHeight="1" x14ac:dyDescent="0.2">
      <c r="A927" s="2"/>
      <c r="B927" s="2"/>
      <c r="C927" s="2"/>
      <c r="D927" s="3"/>
      <c r="E927" s="4"/>
      <c r="F927" s="5"/>
      <c r="G927" s="2"/>
      <c r="H927" s="2"/>
    </row>
    <row r="928" spans="1:8" ht="14.25" customHeight="1" x14ac:dyDescent="0.2">
      <c r="A928" s="2"/>
      <c r="B928" s="2"/>
      <c r="C928" s="2"/>
      <c r="D928" s="3"/>
      <c r="E928" s="4"/>
      <c r="F928" s="5"/>
      <c r="G928" s="2"/>
      <c r="H928" s="2"/>
    </row>
    <row r="929" spans="1:8" ht="14.25" customHeight="1" x14ac:dyDescent="0.2">
      <c r="A929" s="2"/>
      <c r="B929" s="2"/>
      <c r="C929" s="2"/>
      <c r="D929" s="3"/>
      <c r="E929" s="4"/>
      <c r="F929" s="5"/>
      <c r="G929" s="2"/>
      <c r="H929" s="2"/>
    </row>
    <row r="930" spans="1:8" ht="14.25" customHeight="1" x14ac:dyDescent="0.2">
      <c r="A930" s="2"/>
      <c r="B930" s="2"/>
      <c r="C930" s="2"/>
      <c r="D930" s="3"/>
      <c r="E930" s="4"/>
      <c r="F930" s="5"/>
      <c r="G930" s="2"/>
      <c r="H930" s="2"/>
    </row>
    <row r="931" spans="1:8" ht="14.25" customHeight="1" x14ac:dyDescent="0.2">
      <c r="A931" s="2"/>
      <c r="B931" s="2"/>
      <c r="C931" s="2"/>
      <c r="D931" s="3"/>
      <c r="E931" s="4"/>
      <c r="F931" s="5"/>
      <c r="G931" s="2"/>
      <c r="H931" s="2"/>
    </row>
    <row r="932" spans="1:8" ht="14.25" customHeight="1" x14ac:dyDescent="0.2">
      <c r="A932" s="2"/>
      <c r="B932" s="2"/>
      <c r="C932" s="2"/>
      <c r="D932" s="3"/>
      <c r="E932" s="4"/>
      <c r="F932" s="5"/>
      <c r="G932" s="2"/>
      <c r="H932" s="2"/>
    </row>
    <row r="933" spans="1:8" ht="14.25" customHeight="1" x14ac:dyDescent="0.2">
      <c r="A933" s="2"/>
      <c r="B933" s="2"/>
      <c r="C933" s="2"/>
      <c r="D933" s="3"/>
      <c r="E933" s="4"/>
      <c r="F933" s="5"/>
      <c r="G933" s="2"/>
      <c r="H933" s="2"/>
    </row>
    <row r="934" spans="1:8" ht="14.25" customHeight="1" x14ac:dyDescent="0.2">
      <c r="A934" s="2"/>
      <c r="B934" s="2"/>
      <c r="C934" s="2"/>
      <c r="D934" s="3"/>
      <c r="E934" s="4"/>
      <c r="F934" s="5"/>
      <c r="G934" s="2"/>
      <c r="H934" s="2"/>
    </row>
    <row r="935" spans="1:8" ht="14.25" customHeight="1" x14ac:dyDescent="0.2">
      <c r="A935" s="2"/>
      <c r="B935" s="2"/>
      <c r="C935" s="2"/>
      <c r="D935" s="3"/>
      <c r="E935" s="4"/>
      <c r="F935" s="5"/>
      <c r="G935" s="2"/>
      <c r="H935" s="2"/>
    </row>
    <row r="936" spans="1:8" ht="14.25" customHeight="1" x14ac:dyDescent="0.2">
      <c r="A936" s="2"/>
      <c r="B936" s="2"/>
      <c r="C936" s="2"/>
      <c r="D936" s="3"/>
      <c r="E936" s="4"/>
      <c r="F936" s="5"/>
      <c r="G936" s="2"/>
      <c r="H936" s="2"/>
    </row>
    <row r="937" spans="1:8" ht="14.25" customHeight="1" x14ac:dyDescent="0.2">
      <c r="A937" s="2"/>
      <c r="B937" s="2"/>
      <c r="C937" s="2"/>
      <c r="D937" s="3"/>
      <c r="E937" s="4"/>
      <c r="F937" s="5"/>
      <c r="G937" s="2"/>
      <c r="H937" s="2"/>
    </row>
    <row r="938" spans="1:8" ht="14.25" customHeight="1" x14ac:dyDescent="0.2">
      <c r="A938" s="2"/>
      <c r="B938" s="2"/>
      <c r="C938" s="2"/>
      <c r="D938" s="3"/>
      <c r="E938" s="4"/>
      <c r="F938" s="5"/>
      <c r="G938" s="2"/>
      <c r="H938" s="2"/>
    </row>
    <row r="939" spans="1:8" ht="14.25" customHeight="1" x14ac:dyDescent="0.2">
      <c r="A939" s="2"/>
      <c r="B939" s="2"/>
      <c r="C939" s="2"/>
      <c r="D939" s="3"/>
      <c r="E939" s="4"/>
      <c r="F939" s="5"/>
      <c r="G939" s="2"/>
      <c r="H939" s="2"/>
    </row>
    <row r="940" spans="1:8" ht="14.25" customHeight="1" x14ac:dyDescent="0.2">
      <c r="A940" s="2"/>
      <c r="B940" s="2"/>
      <c r="C940" s="2"/>
      <c r="D940" s="3"/>
      <c r="E940" s="4"/>
      <c r="F940" s="5"/>
      <c r="G940" s="2"/>
      <c r="H940" s="2"/>
    </row>
    <row r="941" spans="1:8" ht="14.25" customHeight="1" x14ac:dyDescent="0.2">
      <c r="A941" s="2"/>
      <c r="B941" s="2"/>
      <c r="C941" s="2"/>
      <c r="D941" s="3"/>
      <c r="E941" s="4"/>
      <c r="F941" s="5"/>
      <c r="G941" s="2"/>
      <c r="H941" s="2"/>
    </row>
    <row r="942" spans="1:8" ht="14.25" customHeight="1" x14ac:dyDescent="0.2">
      <c r="A942" s="2"/>
      <c r="B942" s="2"/>
      <c r="C942" s="2"/>
      <c r="D942" s="3"/>
      <c r="E942" s="4"/>
      <c r="F942" s="5"/>
      <c r="G942" s="2"/>
      <c r="H942" s="2"/>
    </row>
    <row r="943" spans="1:8" ht="14.25" customHeight="1" x14ac:dyDescent="0.2">
      <c r="A943" s="2"/>
      <c r="B943" s="2"/>
      <c r="C943" s="2"/>
      <c r="D943" s="3"/>
      <c r="E943" s="4"/>
      <c r="F943" s="5"/>
      <c r="G943" s="2"/>
      <c r="H943" s="2"/>
    </row>
    <row r="944" spans="1:8" ht="14.25" customHeight="1" x14ac:dyDescent="0.2">
      <c r="A944" s="2"/>
      <c r="B944" s="2"/>
      <c r="C944" s="2"/>
      <c r="D944" s="3"/>
      <c r="E944" s="4"/>
      <c r="F944" s="5"/>
      <c r="G944" s="2"/>
      <c r="H944" s="2"/>
    </row>
    <row r="945" spans="1:8" ht="14.25" customHeight="1" x14ac:dyDescent="0.2">
      <c r="A945" s="2"/>
      <c r="B945" s="2"/>
      <c r="C945" s="2"/>
      <c r="D945" s="3"/>
      <c r="E945" s="4"/>
      <c r="F945" s="5"/>
      <c r="G945" s="2"/>
      <c r="H945" s="2"/>
    </row>
    <row r="946" spans="1:8" ht="14.25" customHeight="1" x14ac:dyDescent="0.2">
      <c r="A946" s="2"/>
      <c r="B946" s="2"/>
      <c r="C946" s="2"/>
      <c r="D946" s="3"/>
      <c r="E946" s="4"/>
      <c r="F946" s="5"/>
      <c r="G946" s="2"/>
      <c r="H946" s="2"/>
    </row>
    <row r="947" spans="1:8" ht="14.25" customHeight="1" x14ac:dyDescent="0.2">
      <c r="A947" s="2"/>
      <c r="B947" s="2"/>
      <c r="C947" s="2"/>
      <c r="D947" s="3"/>
      <c r="E947" s="4"/>
      <c r="F947" s="5"/>
      <c r="G947" s="2"/>
      <c r="H947" s="2"/>
    </row>
    <row r="948" spans="1:8" ht="14.25" customHeight="1" x14ac:dyDescent="0.2">
      <c r="A948" s="2"/>
      <c r="B948" s="2"/>
      <c r="C948" s="2"/>
      <c r="D948" s="3"/>
      <c r="E948" s="4"/>
      <c r="F948" s="5"/>
      <c r="G948" s="2"/>
      <c r="H948" s="2"/>
    </row>
    <row r="949" spans="1:8" ht="14.25" customHeight="1" x14ac:dyDescent="0.2">
      <c r="A949" s="2"/>
      <c r="B949" s="2"/>
      <c r="C949" s="2"/>
      <c r="D949" s="3"/>
      <c r="E949" s="4"/>
      <c r="F949" s="5"/>
      <c r="G949" s="2"/>
      <c r="H949" s="2"/>
    </row>
    <row r="950" spans="1:8" ht="14.25" customHeight="1" x14ac:dyDescent="0.2">
      <c r="A950" s="2"/>
      <c r="B950" s="2"/>
      <c r="C950" s="2"/>
      <c r="D950" s="3"/>
      <c r="E950" s="4"/>
      <c r="F950" s="5"/>
      <c r="G950" s="2"/>
      <c r="H950" s="2"/>
    </row>
    <row r="951" spans="1:8" ht="14.25" customHeight="1" x14ac:dyDescent="0.2">
      <c r="A951" s="2"/>
      <c r="B951" s="2"/>
      <c r="C951" s="2"/>
      <c r="D951" s="3"/>
      <c r="E951" s="4"/>
      <c r="F951" s="5"/>
      <c r="G951" s="2"/>
      <c r="H951" s="2"/>
    </row>
    <row r="952" spans="1:8" ht="14.25" customHeight="1" x14ac:dyDescent="0.2">
      <c r="A952" s="2"/>
      <c r="B952" s="2"/>
      <c r="C952" s="2"/>
      <c r="D952" s="3"/>
      <c r="E952" s="4"/>
      <c r="F952" s="5"/>
      <c r="G952" s="2"/>
      <c r="H952" s="2"/>
    </row>
    <row r="953" spans="1:8" ht="14.25" customHeight="1" x14ac:dyDescent="0.2">
      <c r="A953" s="2"/>
      <c r="B953" s="2"/>
      <c r="C953" s="2"/>
      <c r="D953" s="3"/>
      <c r="E953" s="4"/>
      <c r="F953" s="5"/>
      <c r="G953" s="2"/>
      <c r="H953" s="2"/>
    </row>
    <row r="954" spans="1:8" ht="14.25" customHeight="1" x14ac:dyDescent="0.2">
      <c r="A954" s="2"/>
      <c r="B954" s="2"/>
      <c r="C954" s="2"/>
      <c r="D954" s="3"/>
      <c r="E954" s="4"/>
      <c r="F954" s="5"/>
      <c r="G954" s="2"/>
      <c r="H954" s="2"/>
    </row>
    <row r="955" spans="1:8" ht="14.25" customHeight="1" x14ac:dyDescent="0.2">
      <c r="A955" s="2"/>
      <c r="B955" s="2"/>
      <c r="C955" s="2"/>
      <c r="D955" s="3"/>
      <c r="E955" s="4"/>
      <c r="F955" s="5"/>
      <c r="G955" s="2"/>
      <c r="H955" s="2"/>
    </row>
    <row r="956" spans="1:8" ht="14.25" customHeight="1" x14ac:dyDescent="0.2">
      <c r="A956" s="2"/>
      <c r="B956" s="2"/>
      <c r="C956" s="2"/>
      <c r="D956" s="3"/>
      <c r="E956" s="4"/>
      <c r="F956" s="5"/>
      <c r="G956" s="2"/>
      <c r="H956" s="2"/>
    </row>
    <row r="957" spans="1:8" ht="14.25" customHeight="1" x14ac:dyDescent="0.2">
      <c r="A957" s="2"/>
      <c r="B957" s="2"/>
      <c r="C957" s="2"/>
      <c r="D957" s="3"/>
      <c r="E957" s="4"/>
      <c r="F957" s="5"/>
      <c r="G957" s="2"/>
      <c r="H957" s="2"/>
    </row>
    <row r="958" spans="1:8" ht="14.25" customHeight="1" x14ac:dyDescent="0.2">
      <c r="A958" s="2"/>
      <c r="B958" s="2"/>
      <c r="C958" s="2"/>
      <c r="D958" s="3"/>
      <c r="E958" s="4"/>
      <c r="F958" s="5"/>
      <c r="G958" s="2"/>
      <c r="H958" s="2"/>
    </row>
    <row r="959" spans="1:8" ht="14.25" customHeight="1" x14ac:dyDescent="0.2">
      <c r="A959" s="2"/>
      <c r="B959" s="2"/>
      <c r="C959" s="2"/>
      <c r="D959" s="3"/>
      <c r="E959" s="4"/>
      <c r="F959" s="5"/>
      <c r="G959" s="2"/>
      <c r="H959" s="2"/>
    </row>
    <row r="960" spans="1:8" ht="14.25" customHeight="1" x14ac:dyDescent="0.2">
      <c r="A960" s="2"/>
      <c r="B960" s="2"/>
      <c r="C960" s="2"/>
      <c r="D960" s="3"/>
      <c r="E960" s="4"/>
      <c r="F960" s="5"/>
      <c r="G960" s="2"/>
      <c r="H960" s="2"/>
    </row>
    <row r="961" spans="1:8" ht="14.25" customHeight="1" x14ac:dyDescent="0.2">
      <c r="A961" s="2"/>
      <c r="B961" s="2"/>
      <c r="C961" s="2"/>
      <c r="D961" s="3"/>
      <c r="E961" s="4"/>
      <c r="F961" s="5"/>
      <c r="G961" s="2"/>
      <c r="H961" s="2"/>
    </row>
    <row r="962" spans="1:8" ht="14.25" customHeight="1" x14ac:dyDescent="0.2">
      <c r="A962" s="2"/>
      <c r="B962" s="2"/>
      <c r="C962" s="2"/>
      <c r="D962" s="3"/>
      <c r="E962" s="4"/>
      <c r="F962" s="5"/>
      <c r="G962" s="2"/>
      <c r="H962" s="2"/>
    </row>
    <row r="963" spans="1:8" ht="14.25" customHeight="1" x14ac:dyDescent="0.2">
      <c r="A963" s="2"/>
      <c r="B963" s="2"/>
      <c r="C963" s="2"/>
      <c r="D963" s="3"/>
      <c r="E963" s="4"/>
      <c r="F963" s="5"/>
      <c r="G963" s="2"/>
      <c r="H963" s="2"/>
    </row>
    <row r="964" spans="1:8" ht="14.25" customHeight="1" x14ac:dyDescent="0.2">
      <c r="A964" s="2"/>
      <c r="B964" s="2"/>
      <c r="C964" s="2"/>
      <c r="D964" s="3"/>
      <c r="E964" s="4"/>
      <c r="F964" s="5"/>
      <c r="G964" s="2"/>
      <c r="H964" s="2"/>
    </row>
    <row r="965" spans="1:8" ht="14.25" customHeight="1" x14ac:dyDescent="0.2">
      <c r="A965" s="2"/>
      <c r="B965" s="2"/>
      <c r="C965" s="2"/>
      <c r="D965" s="3"/>
      <c r="E965" s="4"/>
      <c r="F965" s="5"/>
      <c r="G965" s="2"/>
      <c r="H965" s="2"/>
    </row>
    <row r="966" spans="1:8" ht="14.25" customHeight="1" x14ac:dyDescent="0.2">
      <c r="A966" s="2"/>
      <c r="B966" s="2"/>
      <c r="C966" s="2"/>
      <c r="D966" s="3"/>
      <c r="E966" s="4"/>
      <c r="F966" s="5"/>
      <c r="G966" s="2"/>
      <c r="H966" s="2"/>
    </row>
    <row r="967" spans="1:8" ht="14.25" customHeight="1" x14ac:dyDescent="0.2">
      <c r="A967" s="2"/>
      <c r="B967" s="2"/>
      <c r="C967" s="2"/>
      <c r="D967" s="3"/>
      <c r="E967" s="4"/>
      <c r="F967" s="5"/>
      <c r="G967" s="2"/>
      <c r="H967" s="2"/>
    </row>
    <row r="968" spans="1:8" ht="14.25" customHeight="1" x14ac:dyDescent="0.2">
      <c r="A968" s="2"/>
      <c r="B968" s="2"/>
      <c r="C968" s="2"/>
      <c r="D968" s="3"/>
      <c r="E968" s="4"/>
      <c r="F968" s="5"/>
      <c r="G968" s="2"/>
      <c r="H968" s="2"/>
    </row>
    <row r="969" spans="1:8" ht="14.25" customHeight="1" x14ac:dyDescent="0.2">
      <c r="A969" s="2"/>
      <c r="B969" s="2"/>
      <c r="C969" s="2"/>
      <c r="D969" s="3"/>
      <c r="E969" s="4"/>
      <c r="F969" s="5"/>
      <c r="G969" s="2"/>
      <c r="H969" s="2"/>
    </row>
    <row r="970" spans="1:8" ht="14.25" customHeight="1" x14ac:dyDescent="0.2">
      <c r="A970" s="2"/>
      <c r="B970" s="2"/>
      <c r="C970" s="2"/>
      <c r="D970" s="3"/>
      <c r="E970" s="4"/>
      <c r="F970" s="5"/>
      <c r="G970" s="2"/>
      <c r="H970" s="2"/>
    </row>
    <row r="971" spans="1:8" ht="14.25" customHeight="1" x14ac:dyDescent="0.2">
      <c r="A971" s="2"/>
      <c r="B971" s="2"/>
      <c r="C971" s="2"/>
      <c r="D971" s="3"/>
      <c r="E971" s="4"/>
      <c r="F971" s="5"/>
      <c r="G971" s="2"/>
      <c r="H971" s="2"/>
    </row>
    <row r="972" spans="1:8" ht="14.25" customHeight="1" x14ac:dyDescent="0.2">
      <c r="A972" s="2"/>
      <c r="B972" s="2"/>
      <c r="C972" s="2"/>
      <c r="D972" s="3"/>
      <c r="E972" s="4"/>
      <c r="F972" s="5"/>
      <c r="G972" s="2"/>
      <c r="H972" s="2"/>
    </row>
    <row r="973" spans="1:8" ht="14.25" customHeight="1" x14ac:dyDescent="0.2">
      <c r="A973" s="2"/>
      <c r="B973" s="2"/>
      <c r="C973" s="2"/>
      <c r="D973" s="3"/>
      <c r="E973" s="4"/>
      <c r="F973" s="5"/>
      <c r="G973" s="2"/>
      <c r="H973" s="2"/>
    </row>
    <row r="974" spans="1:8" ht="14.25" customHeight="1" x14ac:dyDescent="0.2">
      <c r="A974" s="2"/>
      <c r="B974" s="2"/>
      <c r="C974" s="2"/>
      <c r="D974" s="3"/>
      <c r="E974" s="4"/>
      <c r="F974" s="5"/>
      <c r="G974" s="2"/>
      <c r="H974" s="2"/>
    </row>
    <row r="975" spans="1:8" ht="14.25" customHeight="1" x14ac:dyDescent="0.2">
      <c r="A975" s="2"/>
      <c r="B975" s="2"/>
      <c r="C975" s="2"/>
      <c r="D975" s="3"/>
      <c r="E975" s="4"/>
      <c r="F975" s="5"/>
      <c r="G975" s="2"/>
      <c r="H975" s="2"/>
    </row>
    <row r="976" spans="1:8" ht="14.25" customHeight="1" x14ac:dyDescent="0.2">
      <c r="A976" s="2"/>
      <c r="B976" s="2"/>
      <c r="C976" s="2"/>
      <c r="D976" s="3"/>
      <c r="E976" s="4"/>
      <c r="F976" s="5"/>
      <c r="G976" s="2"/>
      <c r="H976" s="2"/>
    </row>
    <row r="977" spans="1:8" ht="14.25" customHeight="1" x14ac:dyDescent="0.2">
      <c r="A977" s="2"/>
      <c r="B977" s="2"/>
      <c r="C977" s="2"/>
      <c r="D977" s="3"/>
      <c r="E977" s="4"/>
      <c r="F977" s="5"/>
      <c r="G977" s="2"/>
      <c r="H977" s="2"/>
    </row>
    <row r="978" spans="1:8" ht="14.25" customHeight="1" x14ac:dyDescent="0.2">
      <c r="A978" s="2"/>
      <c r="B978" s="2"/>
      <c r="C978" s="2"/>
      <c r="D978" s="3"/>
      <c r="E978" s="4"/>
      <c r="F978" s="5"/>
      <c r="G978" s="2"/>
      <c r="H978" s="2"/>
    </row>
    <row r="979" spans="1:8" ht="14.25" customHeight="1" x14ac:dyDescent="0.2">
      <c r="A979" s="2"/>
      <c r="B979" s="2"/>
      <c r="C979" s="2"/>
      <c r="D979" s="3"/>
      <c r="E979" s="4"/>
      <c r="F979" s="5"/>
      <c r="G979" s="2"/>
      <c r="H979" s="2"/>
    </row>
    <row r="980" spans="1:8" ht="14.25" customHeight="1" x14ac:dyDescent="0.2">
      <c r="A980" s="2"/>
      <c r="B980" s="2"/>
      <c r="C980" s="2"/>
      <c r="D980" s="3"/>
      <c r="E980" s="4"/>
      <c r="F980" s="5"/>
      <c r="G980" s="2"/>
      <c r="H980" s="2"/>
    </row>
    <row r="981" spans="1:8" ht="14.25" customHeight="1" x14ac:dyDescent="0.2">
      <c r="A981" s="2"/>
      <c r="B981" s="2"/>
      <c r="C981" s="2"/>
      <c r="D981" s="3"/>
      <c r="E981" s="4"/>
      <c r="F981" s="5"/>
      <c r="G981" s="2"/>
      <c r="H981" s="2"/>
    </row>
    <row r="982" spans="1:8" ht="14.25" customHeight="1" x14ac:dyDescent="0.2">
      <c r="A982" s="2"/>
      <c r="B982" s="2"/>
      <c r="C982" s="2"/>
      <c r="D982" s="3"/>
      <c r="E982" s="4"/>
      <c r="F982" s="5"/>
      <c r="G982" s="2"/>
      <c r="H982" s="2"/>
    </row>
    <row r="983" spans="1:8" ht="14.25" customHeight="1" x14ac:dyDescent="0.2">
      <c r="A983" s="2"/>
      <c r="B983" s="2"/>
      <c r="C983" s="2"/>
      <c r="D983" s="3"/>
      <c r="E983" s="4"/>
      <c r="F983" s="5"/>
      <c r="G983" s="2"/>
      <c r="H983" s="2"/>
    </row>
    <row r="984" spans="1:8" ht="14.25" customHeight="1" x14ac:dyDescent="0.2">
      <c r="A984" s="2"/>
      <c r="B984" s="2"/>
      <c r="C984" s="2"/>
      <c r="D984" s="3"/>
      <c r="E984" s="4"/>
      <c r="F984" s="5"/>
      <c r="G984" s="2"/>
      <c r="H984" s="2"/>
    </row>
    <row r="985" spans="1:8" ht="14.25" customHeight="1" x14ac:dyDescent="0.2">
      <c r="A985" s="2"/>
      <c r="B985" s="2"/>
      <c r="C985" s="2"/>
      <c r="D985" s="3"/>
      <c r="E985" s="4"/>
      <c r="F985" s="5"/>
      <c r="G985" s="2"/>
      <c r="H985" s="2"/>
    </row>
    <row r="986" spans="1:8" ht="14.25" customHeight="1" x14ac:dyDescent="0.2">
      <c r="A986" s="2"/>
      <c r="B986" s="2"/>
      <c r="C986" s="2"/>
      <c r="D986" s="3"/>
      <c r="E986" s="4"/>
      <c r="F986" s="5"/>
      <c r="G986" s="2"/>
      <c r="H986" s="2"/>
    </row>
    <row r="987" spans="1:8" ht="14.25" customHeight="1" x14ac:dyDescent="0.2">
      <c r="A987" s="2"/>
      <c r="B987" s="2"/>
      <c r="C987" s="2"/>
      <c r="D987" s="3"/>
      <c r="E987" s="4"/>
      <c r="F987" s="5"/>
      <c r="G987" s="2"/>
      <c r="H987" s="2"/>
    </row>
    <row r="988" spans="1:8" ht="14.25" customHeight="1" x14ac:dyDescent="0.2">
      <c r="A988" s="2"/>
      <c r="B988" s="2"/>
      <c r="C988" s="2"/>
      <c r="D988" s="3"/>
      <c r="E988" s="4"/>
      <c r="F988" s="5"/>
      <c r="G988" s="2"/>
      <c r="H988" s="2"/>
    </row>
    <row r="989" spans="1:8" ht="14.25" customHeight="1" x14ac:dyDescent="0.2">
      <c r="A989" s="2"/>
      <c r="B989" s="2"/>
      <c r="C989" s="2"/>
      <c r="D989" s="3"/>
      <c r="E989" s="4"/>
      <c r="F989" s="5"/>
      <c r="G989" s="2"/>
      <c r="H989" s="2"/>
    </row>
    <row r="990" spans="1:8" ht="14.25" customHeight="1" x14ac:dyDescent="0.2">
      <c r="A990" s="2"/>
      <c r="B990" s="2"/>
      <c r="C990" s="2"/>
      <c r="D990" s="3"/>
      <c r="E990" s="4"/>
      <c r="F990" s="5"/>
      <c r="G990" s="2"/>
      <c r="H990" s="2"/>
    </row>
    <row r="991" spans="1:8" ht="14.25" customHeight="1" x14ac:dyDescent="0.2">
      <c r="A991" s="2"/>
      <c r="B991" s="2"/>
      <c r="C991" s="2"/>
      <c r="D991" s="3"/>
      <c r="E991" s="4"/>
      <c r="F991" s="5"/>
      <c r="G991" s="2"/>
      <c r="H991" s="2"/>
    </row>
    <row r="992" spans="1:8" ht="14.25" customHeight="1" x14ac:dyDescent="0.2">
      <c r="A992" s="2"/>
      <c r="B992" s="2"/>
      <c r="C992" s="2"/>
      <c r="D992" s="3"/>
      <c r="E992" s="4"/>
      <c r="F992" s="5"/>
      <c r="G992" s="2"/>
      <c r="H992" s="2"/>
    </row>
    <row r="993" spans="1:8" ht="14.25" customHeight="1" x14ac:dyDescent="0.2">
      <c r="A993" s="2"/>
      <c r="B993" s="2"/>
      <c r="C993" s="2"/>
      <c r="D993" s="3"/>
      <c r="E993" s="4"/>
      <c r="F993" s="5"/>
      <c r="G993" s="2"/>
      <c r="H993" s="2"/>
    </row>
    <row r="994" spans="1:8" ht="14.25" customHeight="1" x14ac:dyDescent="0.2">
      <c r="A994" s="2"/>
      <c r="B994" s="2"/>
      <c r="C994" s="2"/>
      <c r="D994" s="3"/>
      <c r="E994" s="4"/>
      <c r="F994" s="5"/>
      <c r="G994" s="2"/>
      <c r="H994" s="2"/>
    </row>
    <row r="995" spans="1:8" ht="14.25" customHeight="1" x14ac:dyDescent="0.2">
      <c r="A995" s="2"/>
      <c r="B995" s="2"/>
      <c r="C995" s="2"/>
      <c r="D995" s="3"/>
      <c r="E995" s="4"/>
      <c r="F995" s="5"/>
      <c r="G995" s="2"/>
      <c r="H995" s="2"/>
    </row>
    <row r="996" spans="1:8" ht="14.25" customHeight="1" x14ac:dyDescent="0.2">
      <c r="A996" s="2"/>
      <c r="B996" s="2"/>
      <c r="C996" s="2"/>
      <c r="D996" s="3"/>
      <c r="E996" s="4"/>
      <c r="F996" s="5"/>
      <c r="G996" s="2"/>
      <c r="H996" s="2"/>
    </row>
    <row r="997" spans="1:8" ht="14.25" customHeight="1" x14ac:dyDescent="0.2">
      <c r="A997" s="2"/>
      <c r="B997" s="2"/>
      <c r="C997" s="2"/>
      <c r="D997" s="3"/>
      <c r="E997" s="4"/>
      <c r="F997" s="5"/>
      <c r="G997" s="2"/>
      <c r="H997" s="2"/>
    </row>
    <row r="998" spans="1:8" ht="14.25" customHeight="1" x14ac:dyDescent="0.2">
      <c r="A998" s="2"/>
      <c r="B998" s="2"/>
      <c r="C998" s="2"/>
      <c r="D998" s="3"/>
      <c r="E998" s="4"/>
      <c r="F998" s="5"/>
      <c r="G998" s="2"/>
      <c r="H998" s="2"/>
    </row>
    <row r="999" spans="1:8" ht="14.25" customHeight="1" x14ac:dyDescent="0.2">
      <c r="A999" s="2"/>
      <c r="B999" s="2"/>
      <c r="C999" s="2"/>
      <c r="D999" s="3"/>
      <c r="E999" s="4"/>
      <c r="F999" s="5"/>
      <c r="G999" s="2"/>
      <c r="H999" s="2"/>
    </row>
    <row r="1000" spans="1:8" ht="14.25" customHeight="1" x14ac:dyDescent="0.2">
      <c r="A1000" s="2"/>
      <c r="B1000" s="2"/>
      <c r="C1000" s="2"/>
      <c r="D1000" s="3"/>
      <c r="E1000" s="4"/>
      <c r="F1000" s="5"/>
      <c r="G1000" s="2"/>
      <c r="H1000" s="2"/>
    </row>
    <row r="1001" spans="1:8" ht="14.25" customHeight="1" x14ac:dyDescent="0.2">
      <c r="A1001" s="2"/>
      <c r="B1001" s="2"/>
      <c r="C1001" s="2"/>
      <c r="D1001" s="3"/>
      <c r="E1001" s="4"/>
      <c r="F1001" s="5"/>
      <c r="G1001" s="2"/>
      <c r="H1001" s="2"/>
    </row>
    <row r="1002" spans="1:8" ht="14.25" customHeight="1" x14ac:dyDescent="0.2">
      <c r="A1002" s="2"/>
      <c r="B1002" s="2"/>
      <c r="C1002" s="2"/>
      <c r="D1002" s="3"/>
      <c r="E1002" s="4"/>
      <c r="F1002" s="5"/>
      <c r="G1002" s="2"/>
      <c r="H1002" s="2"/>
    </row>
  </sheetData>
  <pageMargins left="0.7" right="0.7" top="0.75" bottom="0.75" header="0" footer="0"/>
  <pageSetup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Year 1</vt:lpstr>
      <vt:lpstr>Y1 Payroll</vt:lpstr>
      <vt:lpstr>Y1 Benefits</vt:lpstr>
      <vt:lpstr>Y1 Ledger 2023</vt:lpstr>
      <vt:lpstr>Y1 Ledger 2024</vt:lpstr>
      <vt:lpstr>Year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Spence</dc:creator>
  <cp:lastModifiedBy>Joy Spence</cp:lastModifiedBy>
  <cp:lastPrinted>2025-06-20T19:19:46Z</cp:lastPrinted>
  <dcterms:created xsi:type="dcterms:W3CDTF">2023-02-02T21:48:37Z</dcterms:created>
  <dcterms:modified xsi:type="dcterms:W3CDTF">2025-06-20T19:20:39Z</dcterms:modified>
</cp:coreProperties>
</file>