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ounties-my.sharepoint.com/personal/jspence_arorp_org/Documents/ARORP/Proposals/2023 Proposals/ARORP23-097 Benton PD ORT/23-097 Benton PD ORT Annual Evaluation/Receipts and Final Budget/"/>
    </mc:Choice>
  </mc:AlternateContent>
  <xr:revisionPtr revIDLastSave="9" documentId="8_{1FD5644D-2407-46DC-8A93-DF864AAE7C40}" xr6:coauthVersionLast="47" xr6:coauthVersionMax="47" xr10:uidLastSave="{54308C8E-7343-414F-B984-C3F73534B381}"/>
  <bookViews>
    <workbookView xWindow="20" yWindow="2040" windowWidth="34560" windowHeight="19880" xr2:uid="{BBB1E5D6-1499-4DFA-96AC-F71946CCED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G10" i="1"/>
  <c r="G12" i="1"/>
  <c r="G13" i="1"/>
  <c r="G15" i="1"/>
  <c r="G16" i="1"/>
  <c r="G11" i="1"/>
  <c r="E18" i="1"/>
  <c r="C18" i="1"/>
  <c r="G18" i="1" l="1"/>
</calcChain>
</file>

<file path=xl/sharedStrings.xml><?xml version="1.0" encoding="utf-8"?>
<sst xmlns="http://schemas.openxmlformats.org/spreadsheetml/2006/main" count="67" uniqueCount="57">
  <si>
    <t xml:space="preserve">Project Title: </t>
  </si>
  <si>
    <t xml:space="preserve">Quarter: </t>
  </si>
  <si>
    <t>Category</t>
  </si>
  <si>
    <t>Description</t>
  </si>
  <si>
    <t>Annual Amount</t>
  </si>
  <si>
    <t>Employee Salary</t>
  </si>
  <si>
    <t>Spent to Date</t>
  </si>
  <si>
    <t xml:space="preserve">Amount Left to Spend </t>
  </si>
  <si>
    <t xml:space="preserve">Plan to Spend </t>
  </si>
  <si>
    <t>Operating Equipment</t>
  </si>
  <si>
    <t>Amount Left to Spend:</t>
  </si>
  <si>
    <t>Spent to Date:</t>
  </si>
  <si>
    <t xml:space="preserve">Annual Budget: </t>
  </si>
  <si>
    <t>Annual Amount Notes</t>
  </si>
  <si>
    <t>Spend to Date Notes</t>
  </si>
  <si>
    <t>Yes</t>
  </si>
  <si>
    <t xml:space="preserve">Does this plan align with project milestones? </t>
  </si>
  <si>
    <t xml:space="preserve">You are responsible for keeping track of receipts for all purchases for your agency’s records. You will not submit receipts to ARORP unless requested. </t>
  </si>
  <si>
    <t>Organization:</t>
  </si>
  <si>
    <t>Peer Recovery Specialist</t>
  </si>
  <si>
    <t>Overdose Investigator</t>
  </si>
  <si>
    <t xml:space="preserve">Investigative Equipment
Renewals
</t>
  </si>
  <si>
    <t>General Office Supplies</t>
  </si>
  <si>
    <t>Software</t>
  </si>
  <si>
    <t>Covert Track
Graykey
Zetx (Trax)</t>
  </si>
  <si>
    <t>Covert Track
GrayKey
Zetx</t>
  </si>
  <si>
    <t>Education Materials</t>
  </si>
  <si>
    <t>Supplies for office and phone</t>
  </si>
  <si>
    <t>Zoom subsc.
Adobe acrobat
Windows (3)</t>
  </si>
  <si>
    <t>budget in office 
supplies</t>
  </si>
  <si>
    <t>budget in office
supplies</t>
  </si>
  <si>
    <t>items listed under general office 
supplies</t>
  </si>
  <si>
    <t>Community handouts
business cards</t>
  </si>
  <si>
    <t>salary 36,456</t>
  </si>
  <si>
    <t>salary 51,000</t>
  </si>
  <si>
    <t>yes</t>
  </si>
  <si>
    <t>will purchase additional operating 
equipment as necessary</t>
  </si>
  <si>
    <t xml:space="preserve">will purchase additional items </t>
  </si>
  <si>
    <t>travel training</t>
  </si>
  <si>
    <t>travel for trainings</t>
  </si>
  <si>
    <t>Benton Police Department</t>
  </si>
  <si>
    <t>Overdose Response Team</t>
  </si>
  <si>
    <t>total annual salary w/benefits</t>
  </si>
  <si>
    <t>Business cards
labels stickers
brochures
24x36 signs with a frame base
18x24 signs with a frame base
tension fabric banner 36x90
conference agenda</t>
  </si>
  <si>
    <t xml:space="preserve">all items listed previously
</t>
  </si>
  <si>
    <t>RX Summit-Atlanta GA</t>
  </si>
  <si>
    <t>Total Budget Expended</t>
  </si>
  <si>
    <r>
      <rPr>
        <sz val="11"/>
        <color rgb="FFFF0000"/>
        <rFont val="Calibri"/>
        <family val="2"/>
        <scheme val="minor"/>
      </rPr>
      <t>Zoom One Pro 7/13/23 for $163.95</t>
    </r>
    <r>
      <rPr>
        <sz val="11"/>
        <color theme="1"/>
        <rFont val="Calibri"/>
        <family val="2"/>
        <scheme val="minor"/>
      </rPr>
      <t xml:space="preserve"> (QTY 1) </t>
    </r>
    <r>
      <rPr>
        <sz val="11"/>
        <color rgb="FFFF0000"/>
        <rFont val="Calibri"/>
        <family val="2"/>
        <scheme val="minor"/>
      </rPr>
      <t xml:space="preserve">  Adobe 7/13/23 for $239.88</t>
    </r>
    <r>
      <rPr>
        <sz val="11"/>
        <color theme="1"/>
        <rFont val="Calibri"/>
        <family val="2"/>
        <scheme val="minor"/>
      </rPr>
      <t xml:space="preserve"> (QTY 1)</t>
    </r>
    <r>
      <rPr>
        <sz val="11"/>
        <color rgb="FFFF0000"/>
        <rFont val="Calibri"/>
        <family val="2"/>
        <scheme val="minor"/>
      </rPr>
      <t xml:space="preserve"> Microsoft Windows 7/19/23 for $5,184.30</t>
    </r>
    <r>
      <rPr>
        <sz val="11"/>
        <color theme="1"/>
        <rFont val="Calibri"/>
        <family val="2"/>
        <scheme val="minor"/>
      </rPr>
      <t xml:space="preserve"> -Surface Pro 9 (QTY3) $1,579.98</t>
    </r>
  </si>
  <si>
    <r>
      <rPr>
        <sz val="11"/>
        <color rgb="FFFF0000"/>
        <rFont val="Calibri"/>
        <family val="2"/>
        <scheme val="minor"/>
      </rPr>
      <t>Rx and Illicit Drug Summit 12/6/23 for $600.00</t>
    </r>
    <r>
      <rPr>
        <sz val="11"/>
        <color theme="1"/>
        <rFont val="Calibri"/>
        <family val="2"/>
        <scheme val="minor"/>
      </rPr>
      <t xml:space="preserve"> Registration Sean Willits, </t>
    </r>
    <r>
      <rPr>
        <sz val="11"/>
        <color rgb="FFFF0000"/>
        <rFont val="Calibri"/>
        <family val="2"/>
        <scheme val="minor"/>
      </rPr>
      <t>Rx Illicit Drug Summit 12/6/23 for $600.00</t>
    </r>
    <r>
      <rPr>
        <sz val="11"/>
        <color theme="1"/>
        <rFont val="Calibri"/>
        <family val="2"/>
        <scheme val="minor"/>
      </rPr>
      <t xml:space="preserve"> Registration Ronnie Davidson,</t>
    </r>
    <r>
      <rPr>
        <sz val="11"/>
        <color rgb="FFFF0000"/>
        <rFont val="Calibri"/>
        <family val="2"/>
        <scheme val="minor"/>
      </rPr>
      <t xml:space="preserve"> Rx Illicit Drug Summit 12/6/23 for $600.00</t>
    </r>
    <r>
      <rPr>
        <sz val="11"/>
        <color theme="1"/>
        <rFont val="Calibri"/>
        <family val="2"/>
        <scheme val="minor"/>
      </rPr>
      <t xml:space="preserve"> Registration Michael Payton/ </t>
    </r>
    <r>
      <rPr>
        <sz val="11"/>
        <color rgb="FFFF0000"/>
        <rFont val="Calibri"/>
        <family val="2"/>
        <scheme val="minor"/>
      </rPr>
      <t>OMNI Atlanta at Centennial Park Hotel 3/31/24 for $1,099.35</t>
    </r>
    <r>
      <rPr>
        <sz val="11"/>
        <color theme="1"/>
        <rFont val="Calibri"/>
        <family val="2"/>
        <scheme val="minor"/>
      </rPr>
      <t xml:space="preserve"> Room #0634/ </t>
    </r>
    <r>
      <rPr>
        <sz val="11"/>
        <color rgb="FFFF0000"/>
        <rFont val="Calibri"/>
        <family val="2"/>
        <scheme val="minor"/>
      </rPr>
      <t>OMNI Atlanta at Centennial Park Hotel 3/31/24 for $859.35</t>
    </r>
    <r>
      <rPr>
        <sz val="11"/>
        <color theme="1"/>
        <rFont val="Calibri"/>
        <family val="2"/>
        <scheme val="minor"/>
      </rPr>
      <t xml:space="preserve"> Room #0638.</t>
    </r>
  </si>
  <si>
    <t xml:space="preserve">Pay salary w/benefits </t>
  </si>
  <si>
    <t>Employee salary</t>
  </si>
  <si>
    <r>
      <rPr>
        <sz val="11"/>
        <color rgb="FFFF0000"/>
        <rFont val="Calibri"/>
        <family val="2"/>
        <scheme val="minor"/>
      </rPr>
      <t>Covert Track 6/9/23 for $1,313.75</t>
    </r>
    <r>
      <rPr>
        <sz val="11"/>
        <color theme="1"/>
        <rFont val="Calibri"/>
        <family val="2"/>
        <scheme val="minor"/>
      </rPr>
      <t>/ (TD89200014-Stealth 5VZW(QTY 1) /  $1,095.00)</t>
    </r>
    <r>
      <rPr>
        <sz val="11"/>
        <color theme="1" tint="4.9989318521683403E-2"/>
        <rFont val="Calibri"/>
        <family val="2"/>
        <scheme val="minor"/>
      </rPr>
      <t>(Annual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tracking services (QTY 1 ) / $600)(Shipping &amp; handling( QTY 1) $25.00)</t>
    </r>
    <r>
      <rPr>
        <sz val="11"/>
        <rFont val="Calibri"/>
        <family val="2"/>
        <scheme val="minor"/>
      </rPr>
      <t xml:space="preserve"> / (</t>
    </r>
    <r>
      <rPr>
        <sz val="11"/>
        <color rgb="FFFF0000"/>
        <rFont val="Calibri"/>
        <family val="2"/>
        <scheme val="minor"/>
      </rPr>
      <t xml:space="preserve">GrayShift-5/2/23 for $30,795.00 </t>
    </r>
    <r>
      <rPr>
        <sz val="11"/>
        <color theme="1"/>
        <rFont val="Calibri"/>
        <family val="2"/>
        <scheme val="minor"/>
      </rPr>
      <t>/ (</t>
    </r>
    <r>
      <rPr>
        <sz val="11"/>
        <color theme="1" tint="4.9989318521683403E-2"/>
        <rFont val="Calibri"/>
        <family val="2"/>
        <scheme val="minor"/>
      </rPr>
      <t>GrayKey</t>
    </r>
    <r>
      <rPr>
        <sz val="11"/>
        <color theme="1"/>
        <rFont val="Calibri"/>
        <family val="2"/>
        <scheme val="minor"/>
      </rPr>
      <t xml:space="preserve"> license-Advanced Unlimited consent &amp; BFU extractions 125 AFU instant Unlock or Brute Force Advanced actions) </t>
    </r>
    <r>
      <rPr>
        <sz val="11"/>
        <color theme="1" tint="4.9989318521683403E-2"/>
        <rFont val="Calibri"/>
        <family val="2"/>
        <scheme val="minor"/>
      </rPr>
      <t>Graykey Unit</t>
    </r>
    <r>
      <rPr>
        <sz val="11"/>
        <color theme="1"/>
        <rFont val="Calibri"/>
        <family val="2"/>
        <scheme val="minor"/>
      </rPr>
      <t xml:space="preserve">( QTY 1) $550.00 </t>
    </r>
    <r>
      <rPr>
        <sz val="11"/>
        <color rgb="FFFF0000"/>
        <rFont val="Calibri"/>
        <family val="2"/>
        <scheme val="minor"/>
      </rPr>
      <t>Lexis Nexis 11/22/23 for $3,425.00</t>
    </r>
    <r>
      <rPr>
        <sz val="11"/>
        <color theme="1"/>
        <rFont val="Calibri"/>
        <family val="2"/>
        <scheme val="minor"/>
      </rPr>
      <t xml:space="preserve"> /12 months contract fee</t>
    </r>
  </si>
  <si>
    <t>desk and bookshelf
computer monitors
paint for office
webcam
desk calendar
flooring for office
Couch</t>
  </si>
  <si>
    <t>(2) cellphones and service &amp; phone case
Microsoft surface pro
tablets (3)
Pedestal Covert Camera
Covert Credit Card Transmitter
Crime point pole camera
actpcss 
Tiger cam ACT VC-NVR
NAGRA;CCT-ER Kit
Receivers ACT 22                        APX 6000 Portable Radio
APX 6500 mobile radio</t>
  </si>
  <si>
    <r>
      <rPr>
        <sz val="11"/>
        <color rgb="FFFF0000"/>
        <rFont val="Calibri"/>
        <family val="2"/>
        <scheme val="minor"/>
      </rPr>
      <t>Arkansas Correctional Industries 8/31/23 for $1,466.82-</t>
    </r>
    <r>
      <rPr>
        <sz val="11"/>
        <color theme="1" tint="4.9989318521683403E-2"/>
        <rFont val="Calibri"/>
        <family val="2"/>
        <scheme val="minor"/>
      </rPr>
      <t>Desk Secretarial w/RH Return (QTY1)$1023.15  Bookcase 48"</t>
    </r>
    <r>
      <rPr>
        <sz val="11"/>
        <color theme="1"/>
        <rFont val="Calibri"/>
        <family val="2"/>
        <scheme val="minor"/>
      </rPr>
      <t xml:space="preserve"> (QTY 1) $317.94 / </t>
    </r>
    <r>
      <rPr>
        <sz val="11"/>
        <color theme="1" tint="4.9989318521683403E-2"/>
        <rFont val="Calibri"/>
        <family val="2"/>
        <scheme val="minor"/>
      </rPr>
      <t>)/</t>
    </r>
    <r>
      <rPr>
        <sz val="11"/>
        <color rgb="FFFF0000"/>
        <rFont val="Calibri"/>
        <family val="2"/>
        <scheme val="minor"/>
      </rPr>
      <t xml:space="preserve"> Amazon Business 7/20/23 for  $94.53</t>
    </r>
    <r>
      <rPr>
        <sz val="11"/>
        <color theme="1"/>
        <rFont val="Calibri"/>
        <family val="2"/>
        <scheme val="minor"/>
      </rPr>
      <t xml:space="preserve"> - Angetube webcam (QTY 1) $75.99 Shipping &amp; Handling $10.44</t>
    </r>
    <r>
      <rPr>
        <sz val="11"/>
        <color rgb="FFFF0000"/>
        <rFont val="Calibri"/>
        <family val="2"/>
        <scheme val="minor"/>
      </rPr>
      <t xml:space="preserve"> Whitley Flooring &amp; Design 7/24/23 for $1354.88 -</t>
    </r>
    <r>
      <rPr>
        <sz val="11"/>
        <color theme="1" tint="4.9989318521683403E-2"/>
        <rFont val="Calibri"/>
        <family val="2"/>
        <scheme val="minor"/>
      </rPr>
      <t>Carpet Tiles Installed $999.75</t>
    </r>
    <r>
      <rPr>
        <sz val="11"/>
        <color theme="1"/>
        <rFont val="Calibri"/>
        <family val="2"/>
        <scheme val="minor"/>
      </rPr>
      <t xml:space="preserve"> Carpet Take up &amp; Disposal $104.00 </t>
    </r>
    <r>
      <rPr>
        <sz val="11"/>
        <color theme="1" tint="4.9989318521683403E-2"/>
        <rFont val="Calibri"/>
        <family val="2"/>
        <scheme val="minor"/>
      </rPr>
      <t>Coverbase Installed $135.00/</t>
    </r>
    <r>
      <rPr>
        <sz val="11"/>
        <color rgb="FFFF0000"/>
        <rFont val="Calibri"/>
        <family val="2"/>
        <scheme val="minor"/>
      </rPr>
      <t xml:space="preserve"> Cost Plus Furniture Warehouse 9/14/23 for $491.77 </t>
    </r>
    <r>
      <rPr>
        <sz val="11"/>
        <color theme="1"/>
        <rFont val="Calibri"/>
        <family val="2"/>
        <scheme val="minor"/>
      </rPr>
      <t xml:space="preserve">-Elite KMT880-3 Reclining Sofa C Forester toffee (QTY 1) $452.72 / </t>
    </r>
    <r>
      <rPr>
        <sz val="11"/>
        <color rgb="FFFF0000"/>
        <rFont val="Calibri"/>
        <family val="2"/>
        <scheme val="minor"/>
      </rPr>
      <t>Sherwin-Williams 7/14/23 for $122.80</t>
    </r>
    <r>
      <rPr>
        <sz val="11"/>
        <color theme="1"/>
        <rFont val="Calibri"/>
        <family val="2"/>
        <scheme val="minor"/>
      </rPr>
      <t xml:space="preserve">-Gallon B20W2653 Pm 200 0 EG Deep (QTY3) $30.45- 2 1\2 XL DALE(QTY1) $16.39-2090-48MM Blue Tape (QTY1) $6.99 </t>
    </r>
    <r>
      <rPr>
        <sz val="11"/>
        <color rgb="FFFF0000"/>
        <rFont val="Calibri"/>
        <family val="2"/>
        <scheme val="minor"/>
      </rPr>
      <t xml:space="preserve">HOMEDEPOT 7/20/23 for $48.74 </t>
    </r>
    <r>
      <rPr>
        <sz val="11"/>
        <color theme="1" tint="4.9989318521683403E-2"/>
        <rFont val="Calibri"/>
        <family val="2"/>
        <scheme val="minor"/>
      </rPr>
      <t xml:space="preserve">/ </t>
    </r>
    <r>
      <rPr>
        <sz val="11"/>
        <color rgb="FFFF0000"/>
        <rFont val="Calibri"/>
        <family val="2"/>
        <scheme val="minor"/>
      </rPr>
      <t>ODP Business solutions LLC 8/8/23 for $328.11-</t>
    </r>
    <r>
      <rPr>
        <sz val="11"/>
        <color theme="1" tint="4.9989318521683403E-2"/>
        <rFont val="Calibri"/>
        <family val="2"/>
        <scheme val="minor"/>
      </rPr>
      <t xml:space="preserve">Shaq,Amphion,EXE,Chair,BL (QTY1) $299.99 / </t>
    </r>
    <r>
      <rPr>
        <sz val="11"/>
        <color rgb="FFFF0000"/>
        <rFont val="Calibri"/>
        <family val="2"/>
        <scheme val="minor"/>
      </rPr>
      <t>ODP Business Solutions LLC 8/9/23 for $230.77-</t>
    </r>
    <r>
      <rPr>
        <sz val="11"/>
        <color theme="1" tint="4.9989318521683403E-2"/>
        <rFont val="Calibri"/>
        <family val="2"/>
        <scheme val="minor"/>
      </rPr>
      <t xml:space="preserve">HP,OJPRO,8025E,AIO (QTY1) $210.99 / </t>
    </r>
    <r>
      <rPr>
        <sz val="11"/>
        <color rgb="FFFF0000"/>
        <rFont val="Calibri"/>
        <family val="2"/>
        <scheme val="minor"/>
      </rPr>
      <t>ODP Business Solutions LLC 7/28/23 For $138.83</t>
    </r>
  </si>
  <si>
    <r>
      <rPr>
        <sz val="11"/>
        <color rgb="FFFF0000"/>
        <rFont val="Calibri"/>
        <family val="2"/>
        <scheme val="minor"/>
      </rPr>
      <t>(2) Verizon Wireless Cellphones $1,019.04</t>
    </r>
    <r>
      <rPr>
        <sz val="11"/>
        <color theme="1" tint="4.9989318521683403E-2"/>
        <rFont val="Calibri"/>
        <family val="2"/>
        <scheme val="minor"/>
      </rPr>
      <t xml:space="preserve"> / Verizon Wireless annual phone service ($000.00)</t>
    </r>
    <r>
      <rPr>
        <sz val="11"/>
        <color rgb="FFFF0000"/>
        <rFont val="Calibri"/>
        <family val="2"/>
        <scheme val="minor"/>
      </rPr>
      <t xml:space="preserve"> Verizon 8/25/23 for $148.99</t>
    </r>
    <r>
      <rPr>
        <sz val="11"/>
        <color theme="1"/>
        <rFont val="Calibri"/>
        <family val="2"/>
        <scheme val="minor"/>
      </rPr>
      <t xml:space="preserve">  Equipment purchase </t>
    </r>
    <r>
      <rPr>
        <sz val="11"/>
        <color rgb="FFFF0000"/>
        <rFont val="Calibri"/>
        <family val="2"/>
        <scheme val="minor"/>
      </rPr>
      <t>Verizon 7/6/23 for $41.00</t>
    </r>
    <r>
      <rPr>
        <sz val="11"/>
        <color theme="1"/>
        <rFont val="Calibri"/>
        <family val="2"/>
        <scheme val="minor"/>
      </rPr>
      <t xml:space="preserve"> -phone case (QTY 1 / </t>
    </r>
    <r>
      <rPr>
        <sz val="11"/>
        <color rgb="FFFF0000"/>
        <rFont val="Calibri"/>
        <family val="2"/>
        <scheme val="minor"/>
      </rPr>
      <t xml:space="preserve">(3) Microsoft Windows 11 Pro licenses 7/24/23 for $300.00 </t>
    </r>
    <r>
      <rPr>
        <sz val="11"/>
        <color theme="1"/>
        <rFont val="Calibri"/>
        <family val="2"/>
        <scheme val="minor"/>
      </rPr>
      <t xml:space="preserve">/  </t>
    </r>
    <r>
      <rPr>
        <sz val="11"/>
        <color rgb="FFFF0000"/>
        <rFont val="Calibri"/>
        <family val="2"/>
        <scheme val="minor"/>
      </rPr>
      <t>Advanced Covert Technology on 5/3/23 for $16,240.00</t>
    </r>
    <r>
      <rPr>
        <sz val="11"/>
        <color theme="1"/>
        <rFont val="Calibri"/>
        <family val="2"/>
        <scheme val="minor"/>
      </rPr>
      <t xml:space="preserve"> / </t>
    </r>
    <r>
      <rPr>
        <sz val="11"/>
        <color theme="1" tint="4.9989318521683403E-2"/>
        <rFont val="Calibri"/>
        <family val="2"/>
        <scheme val="minor"/>
      </rPr>
      <t>Pedestal surveillance system ($6900.00)(QTY1)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/ View Commander Software $700.00 (QTY1) / Transmitter $3880.00 (QTY1)/</t>
    </r>
    <r>
      <rPr>
        <sz val="11"/>
        <color theme="1" tint="4.9989318521683403E-2"/>
        <rFont val="Calibri"/>
        <family val="2"/>
        <scheme val="minor"/>
      </rPr>
      <t xml:space="preserve"> Covert Credit Card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 tint="4.9989318521683403E-2"/>
        <rFont val="Calibri"/>
        <family val="2"/>
        <scheme val="minor"/>
      </rPr>
      <t>Transmitter $1800.00(QTY1)</t>
    </r>
    <r>
      <rPr>
        <sz val="11"/>
        <color theme="1"/>
        <rFont val="Calibri"/>
        <family val="2"/>
        <scheme val="minor"/>
      </rPr>
      <t xml:space="preserve"> / Audio Reciever $2800.00 (QTY1) / </t>
    </r>
    <r>
      <rPr>
        <sz val="11"/>
        <color rgb="FFFF0000"/>
        <rFont val="Calibri"/>
        <family val="2"/>
        <scheme val="minor"/>
      </rPr>
      <t xml:space="preserve">Motorola Solutions 12/20/23 for $6,968.48 </t>
    </r>
    <r>
      <rPr>
        <sz val="11"/>
        <color theme="1"/>
        <rFont val="Calibri"/>
        <family val="2"/>
        <scheme val="minor"/>
      </rPr>
      <t>/ APX 6500 Mobile Radio $2,469.68 (QTY1)</t>
    </r>
    <r>
      <rPr>
        <sz val="11"/>
        <color rgb="FFFF0000"/>
        <rFont val="Calibri"/>
        <family val="2"/>
        <scheme val="minor"/>
      </rPr>
      <t>Motorola Solutions 12/7/23 for $6024.20</t>
    </r>
    <r>
      <rPr>
        <sz val="11"/>
        <color theme="1"/>
        <rFont val="Calibri"/>
        <family val="2"/>
        <scheme val="minor"/>
      </rPr>
      <t xml:space="preserve"> /APX 6000 Portable Radio $2,624.35 (QTY1)</t>
    </r>
    <r>
      <rPr>
        <sz val="11"/>
        <color rgb="FFFF0000"/>
        <rFont val="Calibri"/>
        <family val="2"/>
        <scheme val="minor"/>
      </rPr>
      <t xml:space="preserve">Motorola Solutions 5/9/23 for $114.69 </t>
    </r>
    <r>
      <rPr>
        <sz val="11"/>
        <color theme="1" tint="4.9989318521683403E-2"/>
        <rFont val="Calibri"/>
        <family val="2"/>
        <scheme val="minor"/>
      </rPr>
      <t xml:space="preserve">/ Microphone, IMPRES RSM 3.2MM Jack IP55 (QTY1) </t>
    </r>
    <r>
      <rPr>
        <sz val="11"/>
        <color rgb="FFFF0000"/>
        <rFont val="Calibri"/>
        <family val="2"/>
        <scheme val="minor"/>
      </rPr>
      <t>Motorola Solutions 7/31/23 for $163.84</t>
    </r>
    <r>
      <rPr>
        <sz val="11"/>
        <color theme="1" tint="4.9989318521683403E-2"/>
        <rFont val="Calibri"/>
        <family val="2"/>
        <scheme val="minor"/>
      </rPr>
      <t xml:space="preserve"> / TAA Charger Single-UNIT,IMPRES 2,3A 115VAC, US (QTY1) </t>
    </r>
    <r>
      <rPr>
        <sz val="11"/>
        <color rgb="FFFF0000"/>
        <rFont val="Calibri"/>
        <family val="2"/>
        <scheme val="minor"/>
      </rPr>
      <t>CRIMEPOINT 8/10/23 for $9564.00</t>
    </r>
    <r>
      <rPr>
        <sz val="11"/>
        <color theme="1" tint="4.9989318521683403E-2"/>
        <rFont val="Calibri"/>
        <family val="2"/>
        <scheme val="minor"/>
      </rPr>
      <t xml:space="preserve">/ 3E Outdoor Electrical Enclosure Disguise With Canon VB-M46,NVR (QTY1) /110 VAC Power Cord (QTY1) $65.00 / Shipping (QTY1) $100.00 </t>
    </r>
    <r>
      <rPr>
        <sz val="11"/>
        <color rgb="FFFF0000"/>
        <rFont val="Calibri"/>
        <family val="2"/>
        <scheme val="minor"/>
      </rPr>
      <t>CovertTrack -7/20/23 for $1,720.00</t>
    </r>
    <r>
      <rPr>
        <sz val="11"/>
        <color theme="1" tint="4.9989318521683403E-2"/>
        <rFont val="Calibri"/>
        <family val="2"/>
        <scheme val="minor"/>
      </rPr>
      <t xml:space="preserve"> / (TD89200014-Stealth 5VZW(QTY 1) </t>
    </r>
  </si>
  <si>
    <r>
      <rPr>
        <sz val="11"/>
        <color rgb="FFFF0000"/>
        <rFont val="Calibri"/>
        <family val="2"/>
        <scheme val="minor"/>
      </rPr>
      <t>Alright Printing LLC 7/26/23 for $82.03</t>
    </r>
    <r>
      <rPr>
        <sz val="11"/>
        <color theme="1"/>
        <rFont val="Calibri"/>
        <family val="2"/>
        <scheme val="minor"/>
      </rPr>
      <t>- Business Cards (QTY 500)</t>
    </r>
    <r>
      <rPr>
        <sz val="11"/>
        <color rgb="FFFF0000"/>
        <rFont val="Calibri"/>
        <family val="2"/>
        <scheme val="minor"/>
      </rPr>
      <t>Alright printing LLC  7/26/23 for $82.03-</t>
    </r>
    <r>
      <rPr>
        <sz val="11"/>
        <color theme="1"/>
        <rFont val="Calibri"/>
        <family val="2"/>
        <scheme val="minor"/>
      </rPr>
      <t>Business cards (QTY 500) /</t>
    </r>
    <r>
      <rPr>
        <sz val="11"/>
        <color rgb="FFFF0000"/>
        <rFont val="Calibri"/>
        <family val="2"/>
        <scheme val="minor"/>
      </rPr>
      <t>Alright Printing LLC 8/15/23 for $27.34</t>
    </r>
    <r>
      <rPr>
        <sz val="11"/>
        <color theme="1"/>
        <rFont val="Calibri"/>
        <family val="2"/>
        <scheme val="minor"/>
      </rPr>
      <t xml:space="preserve">-Narcan Labels (QTY 288) </t>
    </r>
    <r>
      <rPr>
        <sz val="11"/>
        <color rgb="FFFF0000"/>
        <rFont val="Calibri"/>
        <family val="2"/>
        <scheme val="minor"/>
      </rPr>
      <t>Alright Printing LLC 8/8/23 for $492.19 /</t>
    </r>
    <r>
      <rPr>
        <sz val="11"/>
        <color theme="1"/>
        <rFont val="Calibri"/>
        <family val="2"/>
        <scheme val="minor"/>
      </rPr>
      <t xml:space="preserve">Overdose Response Brochures(QTY 500) Peer Recovery Sean Willits Brochures (QTY500) </t>
    </r>
    <r>
      <rPr>
        <sz val="11"/>
        <color rgb="FFFF0000"/>
        <rFont val="Calibri"/>
        <family val="2"/>
        <scheme val="minor"/>
      </rPr>
      <t>Sho Time Graphics 11/29/23 for $1,508.28</t>
    </r>
    <r>
      <rPr>
        <sz val="11"/>
        <color theme="1"/>
        <rFont val="Calibri"/>
        <family val="2"/>
        <scheme val="minor"/>
      </rPr>
      <t>-24x36 coroplast signs for A-frame base single sided (QTY6) $324.00 White A frame signicade deluxe bases 24x36( QTY3) $525.00 18x24 coroplast signs for A-frame base single sided( QTY 2)$80.00 White A-Frame signicade deluxe bases 18x24 (QTY1)$125.00 Tension Fabric Banner Stand 36x90 double-sided with carry case(QTY1) $325.00 /</t>
    </r>
    <r>
      <rPr>
        <sz val="11"/>
        <color rgb="FFFF0000"/>
        <rFont val="Calibri"/>
        <family val="2"/>
        <scheme val="minor"/>
      </rPr>
      <t>Alright prining LLC 12/7/23 for $136.72</t>
    </r>
    <r>
      <rPr>
        <sz val="11"/>
        <color theme="1"/>
        <rFont val="Calibri"/>
        <family val="2"/>
        <scheme val="minor"/>
      </rPr>
      <t xml:space="preserve">- Flyers (QTY150)/ </t>
    </r>
    <r>
      <rPr>
        <sz val="11"/>
        <color rgb="FFFF0000"/>
        <rFont val="Calibri"/>
        <family val="2"/>
        <scheme val="minor"/>
      </rPr>
      <t xml:space="preserve">Eventbrite 9/12/23 for $9.99 </t>
    </r>
    <r>
      <rPr>
        <sz val="11"/>
        <color theme="1"/>
        <rFont val="Calibri"/>
        <family val="2"/>
        <scheme val="minor"/>
      </rPr>
      <t xml:space="preserve">-Organizer Fee for Benton recovery rally/ </t>
    </r>
    <r>
      <rPr>
        <sz val="11"/>
        <color rgb="FFFF0000"/>
        <rFont val="Calibri"/>
        <family val="2"/>
        <scheme val="minor"/>
      </rPr>
      <t>Alright Printing LLC 5/13/24 for $92.97</t>
    </r>
    <r>
      <rPr>
        <sz val="11"/>
        <color theme="1"/>
        <rFont val="Calibri"/>
        <family val="2"/>
        <scheme val="minor"/>
      </rPr>
      <t xml:space="preserve"> -(QTY500) Business cards F&amp;B/</t>
    </r>
    <r>
      <rPr>
        <sz val="11"/>
        <color rgb="FFFF0000"/>
        <rFont val="Calibri"/>
        <family val="2"/>
        <scheme val="minor"/>
      </rPr>
      <t xml:space="preserve"> Alright Printing LLC 6/5/24 for $317.19</t>
    </r>
    <r>
      <rPr>
        <sz val="11"/>
        <color theme="1"/>
        <rFont val="Calibri"/>
        <family val="2"/>
        <scheme val="minor"/>
      </rPr>
      <t>-QTY500 Overdose resonse team brochures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</si>
</sst>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164" fontId="2" fillId="0" borderId="0" xfId="0" applyNumberFormat="1" applyFont="1"/>
    <xf numFmtId="164" fontId="0" fillId="0" borderId="0" xfId="0" applyNumberFormat="1"/>
    <xf numFmtId="44" fontId="2" fillId="0" borderId="0" xfId="0" applyNumberFormat="1" applyFont="1"/>
    <xf numFmtId="44" fontId="0" fillId="0" borderId="0" xfId="0" applyNumberFormat="1"/>
    <xf numFmtId="44" fontId="0" fillId="2" borderId="1" xfId="0" applyNumberFormat="1" applyFill="1" applyBorder="1"/>
    <xf numFmtId="0" fontId="0" fillId="3" borderId="1" xfId="0" applyFill="1" applyBorder="1" applyAlignment="1">
      <alignment horizontal="right" wrapText="1"/>
    </xf>
    <xf numFmtId="44" fontId="0" fillId="3" borderId="1" xfId="0" applyNumberFormat="1" applyFill="1" applyBorder="1" applyAlignment="1">
      <alignment horizontal="right"/>
    </xf>
    <xf numFmtId="0" fontId="2" fillId="2" borderId="1" xfId="0" applyFont="1" applyFill="1" applyBorder="1"/>
    <xf numFmtId="164" fontId="2" fillId="2" borderId="1" xfId="0" applyNumberFormat="1" applyFont="1" applyFill="1" applyBorder="1"/>
    <xf numFmtId="0" fontId="2" fillId="2" borderId="1" xfId="0" applyFont="1" applyFill="1" applyBorder="1" applyAlignment="1">
      <alignment wrapText="1"/>
    </xf>
    <xf numFmtId="44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right"/>
    </xf>
    <xf numFmtId="0" fontId="4" fillId="0" borderId="0" xfId="0" applyFont="1"/>
    <xf numFmtId="164" fontId="0" fillId="4" borderId="1" xfId="0" applyNumberFormat="1" applyFill="1" applyBorder="1" applyAlignment="1">
      <alignment horizontal="left"/>
    </xf>
    <xf numFmtId="44" fontId="3" fillId="0" borderId="1" xfId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44" fontId="3" fillId="5" borderId="1" xfId="1" applyFont="1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44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A04F1-A7CF-44FF-8EEA-BF62E6E29C2D}">
  <sheetPr>
    <pageSetUpPr fitToPage="1"/>
  </sheetPr>
  <dimension ref="A1:I18"/>
  <sheetViews>
    <sheetView tabSelected="1" topLeftCell="A15" zoomScaleNormal="100" workbookViewId="0">
      <selection sqref="A1:G18"/>
    </sheetView>
  </sheetViews>
  <sheetFormatPr baseColWidth="10" defaultColWidth="8.83203125" defaultRowHeight="15" x14ac:dyDescent="0.2"/>
  <cols>
    <col min="1" max="1" width="24" customWidth="1"/>
    <col min="2" max="2" width="27.83203125" customWidth="1"/>
    <col min="3" max="3" width="15.1640625" customWidth="1"/>
    <col min="4" max="4" width="36.6640625" customWidth="1"/>
    <col min="5" max="5" width="20.6640625" style="5" customWidth="1"/>
    <col min="6" max="6" width="46.5" style="2" bestFit="1" customWidth="1"/>
    <col min="7" max="7" width="22.1640625" style="7" customWidth="1"/>
    <col min="8" max="8" width="39.5" customWidth="1"/>
    <col min="9" max="9" width="40.5" customWidth="1"/>
  </cols>
  <sheetData>
    <row r="1" spans="1:9" x14ac:dyDescent="0.2">
      <c r="A1" s="1" t="s">
        <v>18</v>
      </c>
      <c r="B1" t="s">
        <v>40</v>
      </c>
    </row>
    <row r="2" spans="1:9" s="1" customFormat="1" ht="17" customHeight="1" x14ac:dyDescent="0.2">
      <c r="A2" s="1" t="s">
        <v>0</v>
      </c>
      <c r="B2" s="1" t="s">
        <v>41</v>
      </c>
      <c r="E2" s="4"/>
      <c r="F2" s="3"/>
      <c r="G2" s="6"/>
    </row>
    <row r="3" spans="1:9" s="1" customFormat="1" ht="17" customHeight="1" x14ac:dyDescent="0.2">
      <c r="A3" s="1" t="s">
        <v>1</v>
      </c>
      <c r="B3" s="1">
        <v>4</v>
      </c>
      <c r="E3" s="4"/>
      <c r="F3" s="3"/>
      <c r="G3" s="6"/>
    </row>
    <row r="4" spans="1:9" s="1" customFormat="1" ht="17" customHeight="1" x14ac:dyDescent="0.2">
      <c r="A4" s="17" t="s">
        <v>17</v>
      </c>
      <c r="E4" s="4"/>
      <c r="F4" s="3"/>
      <c r="G4" s="6"/>
    </row>
    <row r="5" spans="1:9" s="1" customFormat="1" ht="17" customHeight="1" x14ac:dyDescent="0.2">
      <c r="E5" s="4"/>
      <c r="F5" s="3"/>
      <c r="G5" s="6"/>
    </row>
    <row r="7" spans="1:9" s="1" customFormat="1" ht="16" x14ac:dyDescent="0.2">
      <c r="A7" s="11" t="s">
        <v>2</v>
      </c>
      <c r="B7" s="11" t="s">
        <v>3</v>
      </c>
      <c r="C7" s="11" t="s">
        <v>4</v>
      </c>
      <c r="D7" s="11" t="s">
        <v>13</v>
      </c>
      <c r="E7" s="12" t="s">
        <v>6</v>
      </c>
      <c r="F7" s="13" t="s">
        <v>14</v>
      </c>
      <c r="G7" s="14" t="s">
        <v>7</v>
      </c>
      <c r="H7" s="11" t="s">
        <v>8</v>
      </c>
      <c r="I7" s="11" t="s">
        <v>16</v>
      </c>
    </row>
    <row r="8" spans="1:9" s="1" customFormat="1" x14ac:dyDescent="0.2">
      <c r="A8" s="11"/>
      <c r="B8" s="11"/>
      <c r="C8" s="11"/>
      <c r="D8" s="11"/>
      <c r="E8" s="12"/>
      <c r="F8" s="13"/>
      <c r="G8" s="14"/>
      <c r="H8" s="11"/>
      <c r="I8" s="11"/>
    </row>
    <row r="9" spans="1:9" ht="16" x14ac:dyDescent="0.2">
      <c r="A9" s="29" t="s">
        <v>5</v>
      </c>
      <c r="B9" s="29" t="s">
        <v>19</v>
      </c>
      <c r="C9" s="30">
        <v>56327.67</v>
      </c>
      <c r="D9" s="29" t="s">
        <v>42</v>
      </c>
      <c r="E9" s="31">
        <v>39916.019999999997</v>
      </c>
      <c r="F9" s="32" t="s">
        <v>33</v>
      </c>
      <c r="G9" s="33">
        <f>C9-E9</f>
        <v>16411.650000000001</v>
      </c>
      <c r="H9" s="34" t="s">
        <v>49</v>
      </c>
      <c r="I9" s="34" t="s">
        <v>15</v>
      </c>
    </row>
    <row r="10" spans="1:9" ht="16" x14ac:dyDescent="0.2">
      <c r="A10" s="29" t="s">
        <v>50</v>
      </c>
      <c r="B10" s="29" t="s">
        <v>20</v>
      </c>
      <c r="C10" s="30">
        <v>95566.96</v>
      </c>
      <c r="D10" s="29" t="s">
        <v>42</v>
      </c>
      <c r="E10" s="31">
        <v>93886.27</v>
      </c>
      <c r="F10" s="32" t="s">
        <v>34</v>
      </c>
      <c r="G10" s="33">
        <f>C10-E10</f>
        <v>1680.6900000000023</v>
      </c>
      <c r="H10" s="34" t="s">
        <v>49</v>
      </c>
      <c r="I10" s="34" t="s">
        <v>35</v>
      </c>
    </row>
    <row r="11" spans="1:9" ht="149" customHeight="1" x14ac:dyDescent="0.2">
      <c r="A11" s="24" t="s">
        <v>21</v>
      </c>
      <c r="B11" s="24" t="s">
        <v>24</v>
      </c>
      <c r="C11" s="19">
        <v>35533</v>
      </c>
      <c r="D11" s="25" t="s">
        <v>25</v>
      </c>
      <c r="E11" s="20">
        <v>35533.75</v>
      </c>
      <c r="F11" s="25" t="s">
        <v>51</v>
      </c>
      <c r="G11" s="22">
        <f>C11-E11</f>
        <v>-0.75</v>
      </c>
      <c r="H11" s="25" t="s">
        <v>46</v>
      </c>
      <c r="I11" s="23" t="s">
        <v>15</v>
      </c>
    </row>
    <row r="12" spans="1:9" ht="350" customHeight="1" x14ac:dyDescent="0.2">
      <c r="A12" s="26" t="s">
        <v>9</v>
      </c>
      <c r="B12" s="25" t="s">
        <v>53</v>
      </c>
      <c r="C12" s="19">
        <v>47866.43</v>
      </c>
      <c r="D12" s="21" t="s">
        <v>44</v>
      </c>
      <c r="E12" s="20">
        <v>47760.88</v>
      </c>
      <c r="F12" s="25" t="s">
        <v>55</v>
      </c>
      <c r="G12" s="22">
        <f t="shared" ref="G12:G16" si="0">C12-E12</f>
        <v>105.55000000000291</v>
      </c>
      <c r="H12" s="25" t="s">
        <v>36</v>
      </c>
      <c r="I12" s="23" t="s">
        <v>15</v>
      </c>
    </row>
    <row r="13" spans="1:9" ht="304" customHeight="1" x14ac:dyDescent="0.2">
      <c r="A13" s="23" t="s">
        <v>22</v>
      </c>
      <c r="B13" s="25" t="s">
        <v>27</v>
      </c>
      <c r="C13" s="27">
        <v>5000</v>
      </c>
      <c r="D13" s="25" t="s">
        <v>52</v>
      </c>
      <c r="E13" s="20">
        <v>9865.3799999999992</v>
      </c>
      <c r="F13" s="25" t="s">
        <v>54</v>
      </c>
      <c r="G13" s="22">
        <f t="shared" si="0"/>
        <v>-4865.3799999999992</v>
      </c>
      <c r="H13" s="25" t="s">
        <v>46</v>
      </c>
      <c r="I13" s="23" t="s">
        <v>35</v>
      </c>
    </row>
    <row r="14" spans="1:9" ht="65.25" customHeight="1" x14ac:dyDescent="0.2">
      <c r="A14" s="23" t="s">
        <v>23</v>
      </c>
      <c r="B14" s="25" t="s">
        <v>28</v>
      </c>
      <c r="C14" s="25" t="s">
        <v>29</v>
      </c>
      <c r="D14" s="25" t="s">
        <v>31</v>
      </c>
      <c r="E14" s="28" t="s">
        <v>30</v>
      </c>
      <c r="F14" s="25" t="s">
        <v>47</v>
      </c>
      <c r="G14" s="22"/>
      <c r="H14" s="23"/>
      <c r="I14" s="23" t="s">
        <v>35</v>
      </c>
    </row>
    <row r="15" spans="1:9" ht="310" customHeight="1" x14ac:dyDescent="0.2">
      <c r="A15" s="23" t="s">
        <v>26</v>
      </c>
      <c r="B15" s="25" t="s">
        <v>32</v>
      </c>
      <c r="C15" s="27">
        <v>3000</v>
      </c>
      <c r="D15" s="25" t="s">
        <v>43</v>
      </c>
      <c r="E15" s="20">
        <v>2748.74</v>
      </c>
      <c r="F15" s="25" t="s">
        <v>56</v>
      </c>
      <c r="G15" s="22">
        <f t="shared" si="0"/>
        <v>251.26000000000022</v>
      </c>
      <c r="H15" s="23" t="s">
        <v>37</v>
      </c>
      <c r="I15" s="23" t="s">
        <v>35</v>
      </c>
    </row>
    <row r="16" spans="1:9" ht="142" customHeight="1" x14ac:dyDescent="0.2">
      <c r="A16" s="23" t="s">
        <v>38</v>
      </c>
      <c r="B16" s="25" t="s">
        <v>39</v>
      </c>
      <c r="C16" s="27">
        <v>2000</v>
      </c>
      <c r="D16" s="25" t="s">
        <v>45</v>
      </c>
      <c r="E16" s="20">
        <v>3758.7</v>
      </c>
      <c r="F16" s="25" t="s">
        <v>48</v>
      </c>
      <c r="G16" s="22">
        <f t="shared" si="0"/>
        <v>-1758.6999999999998</v>
      </c>
      <c r="H16" s="23" t="s">
        <v>46</v>
      </c>
      <c r="I16" s="23" t="s">
        <v>35</v>
      </c>
    </row>
    <row r="18" spans="2:7" ht="16" x14ac:dyDescent="0.2">
      <c r="B18" s="15" t="s">
        <v>12</v>
      </c>
      <c r="C18" s="8">
        <f>SUM(C9:C17)</f>
        <v>245294.06</v>
      </c>
      <c r="D18" s="16" t="s">
        <v>11</v>
      </c>
      <c r="E18" s="18">
        <f>SUM(E9:E16)</f>
        <v>233469.74000000002</v>
      </c>
      <c r="F18" s="9" t="s">
        <v>10</v>
      </c>
      <c r="G18" s="10">
        <f>SUM(G9:G17)</f>
        <v>11824.320000000007</v>
      </c>
    </row>
  </sheetData>
  <pageMargins left="0.7" right="0.7" top="0.75" bottom="0.75" header="0.3" footer="0.3"/>
  <pageSetup scale="42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 Spence</dc:creator>
  <cp:lastModifiedBy>Joy Spence</cp:lastModifiedBy>
  <cp:lastPrinted>2024-11-20T19:22:09Z</cp:lastPrinted>
  <dcterms:created xsi:type="dcterms:W3CDTF">2023-02-02T21:48:37Z</dcterms:created>
  <dcterms:modified xsi:type="dcterms:W3CDTF">2024-11-20T19:22:14Z</dcterms:modified>
</cp:coreProperties>
</file>