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ounties-my.sharepoint.com/personal/jspence_arorp_org/Documents/ARORP/Proposals/2023 Proposals/ARORP22-004 CADCA Coalitions/Reporting/Final Documents/"/>
    </mc:Choice>
  </mc:AlternateContent>
  <xr:revisionPtr revIDLastSave="0" documentId="8_{0F08CA13-FF29-DF40-B51B-27C4B4B35574}" xr6:coauthVersionLast="47" xr6:coauthVersionMax="47" xr10:uidLastSave="{00000000-0000-0000-0000-000000000000}"/>
  <bookViews>
    <workbookView xWindow="0" yWindow="500" windowWidth="38400" windowHeight="19400" xr2:uid="{BBB1E5D6-1499-4DFA-96AC-F71946CCED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C22" i="1"/>
  <c r="G20" i="1" l="1"/>
  <c r="G22" i="1" s="1"/>
  <c r="E22" i="1"/>
</calcChain>
</file>

<file path=xl/sharedStrings.xml><?xml version="1.0" encoding="utf-8"?>
<sst xmlns="http://schemas.openxmlformats.org/spreadsheetml/2006/main" count="92" uniqueCount="59">
  <si>
    <t>Category</t>
  </si>
  <si>
    <t>Description</t>
  </si>
  <si>
    <t>Annual Amount</t>
  </si>
  <si>
    <t>Spent to Date</t>
  </si>
  <si>
    <t xml:space="preserve">Amount Left to Spend </t>
  </si>
  <si>
    <t xml:space="preserve">Plan to Spend </t>
  </si>
  <si>
    <t>Amount Left to Spend:</t>
  </si>
  <si>
    <t>Spent to Date:</t>
  </si>
  <si>
    <t xml:space="preserve">Annual Budget: </t>
  </si>
  <si>
    <t>Annual Amount Notes</t>
  </si>
  <si>
    <t>Spend to Date Notes</t>
  </si>
  <si>
    <t>Yes</t>
  </si>
  <si>
    <t xml:space="preserve">Does this plan align with project milestones? </t>
  </si>
  <si>
    <t xml:space="preserve">You are responsible for keeping track of receipts for all purchases for your agency’s records. You will not submit receipts to ARORP unless requested. </t>
  </si>
  <si>
    <t>Organization: CADCA</t>
  </si>
  <si>
    <t xml:space="preserve">Project Title: Phase II </t>
  </si>
  <si>
    <t xml:space="preserve">Contractual </t>
  </si>
  <si>
    <t xml:space="preserve">Training Materials </t>
  </si>
  <si>
    <t>Trainer Travel</t>
  </si>
  <si>
    <t>MYTI Meeting Space</t>
  </si>
  <si>
    <t>Training Facility Rental</t>
  </si>
  <si>
    <t>Indirect Costs</t>
  </si>
  <si>
    <t>Staff Salaries and Wages</t>
  </si>
  <si>
    <t>Master Trainer - Curriculum Development</t>
  </si>
  <si>
    <t>Training, Operations and Evaluation teams' salaries</t>
  </si>
  <si>
    <t>Master Trainer - Training</t>
  </si>
  <si>
    <t>Orientation space</t>
  </si>
  <si>
    <t>Workbook Printing</t>
  </si>
  <si>
    <t xml:space="preserve">Travel to Arkansas </t>
  </si>
  <si>
    <t>Venue Cost</t>
  </si>
  <si>
    <t>Fringe</t>
  </si>
  <si>
    <t>Staff Travel</t>
  </si>
  <si>
    <t>Supplies</t>
  </si>
  <si>
    <t>Learning Mgmt System</t>
  </si>
  <si>
    <t>Graduation</t>
  </si>
  <si>
    <t>Graduation at 2024 Forum</t>
  </si>
  <si>
    <t>Learning Mgmt System to facilitate training</t>
  </si>
  <si>
    <t>Docebo Setup for coalitions</t>
  </si>
  <si>
    <t>NA</t>
  </si>
  <si>
    <t>Orientation event space at MYTI</t>
  </si>
  <si>
    <t>Indirect Costs: 10%</t>
  </si>
  <si>
    <t>Master Trainer - Curriculum Development Completion - 240 Hours</t>
  </si>
  <si>
    <t>Set Rate</t>
  </si>
  <si>
    <t>Weeks 1 -3 Workbooks</t>
  </si>
  <si>
    <t>Weeks 1 and 3 Training Supplies: Flip Charts, Markers, etc. + shipping of workbooks</t>
  </si>
  <si>
    <t>Deputy Director and Training Mgr travel to AR for Week 1 OCA and Vice President of Training Ops travel to AR for Week 3 OCA</t>
  </si>
  <si>
    <t>Two trainers travel to Arkansas for Weeks 1 and 3 Training</t>
  </si>
  <si>
    <t>Week 1 and 3 training facility &amp; AV setup</t>
  </si>
  <si>
    <t>NA--All travel completed</t>
  </si>
  <si>
    <t>Master Trainer - Training Weeks 1-3 + all three Reinforcement Webinars &amp; CDS</t>
  </si>
  <si>
    <t>Salaries for teams to facilitate logistics/details leading up to and during all three weeks of OCA, as well as all three reinforcement webinars and both internal &amp; partner meetings.</t>
  </si>
  <si>
    <t>Forum Graduation</t>
  </si>
  <si>
    <t xml:space="preserve">NA </t>
  </si>
  <si>
    <t>Quarter: 3</t>
  </si>
  <si>
    <t>Travel to support current and future coalitions, if/as needed</t>
  </si>
  <si>
    <t>NA-Venue rental for future meetings with current or future cohorts if/as needed</t>
  </si>
  <si>
    <t>Master Trainer - Training;  also added Cision, Arkansas Newsline</t>
  </si>
  <si>
    <t>Fringe - 21.56%</t>
  </si>
  <si>
    <t>Fringe: 21.56%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</si>
</sst>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164" fontId="0" fillId="0" borderId="0" xfId="0" applyNumberFormat="1"/>
    <xf numFmtId="44" fontId="2" fillId="0" borderId="0" xfId="0" applyNumberFormat="1" applyFont="1"/>
    <xf numFmtId="44" fontId="0" fillId="0" borderId="0" xfId="0" applyNumberFormat="1"/>
    <xf numFmtId="0" fontId="0" fillId="3" borderId="1" xfId="0" applyFill="1" applyBorder="1" applyAlignment="1">
      <alignment horizontal="right" wrapText="1"/>
    </xf>
    <xf numFmtId="44" fontId="0" fillId="3" borderId="1" xfId="0" applyNumberFormat="1" applyFill="1" applyBorder="1" applyAlignment="1">
      <alignment horizontal="righ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4" fontId="2" fillId="2" borderId="1" xfId="0" applyNumberFormat="1" applyFont="1" applyFill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right"/>
    </xf>
    <xf numFmtId="0" fontId="4" fillId="0" borderId="0" xfId="0" applyFont="1"/>
    <xf numFmtId="164" fontId="0" fillId="4" borderId="1" xfId="0" applyNumberFormat="1" applyFill="1" applyBorder="1" applyAlignment="1">
      <alignment horizontal="left"/>
    </xf>
    <xf numFmtId="0" fontId="0" fillId="0" borderId="1" xfId="0" applyBorder="1" applyAlignment="1">
      <alignment vertical="center" wrapText="1"/>
    </xf>
    <xf numFmtId="44" fontId="0" fillId="3" borderId="1" xfId="0" applyNumberFormat="1" applyFill="1" applyBorder="1"/>
    <xf numFmtId="44" fontId="5" fillId="3" borderId="1" xfId="0" applyNumberFormat="1" applyFont="1" applyFill="1" applyBorder="1"/>
    <xf numFmtId="164" fontId="0" fillId="4" borderId="1" xfId="0" applyNumberFormat="1" applyFill="1" applyBorder="1"/>
    <xf numFmtId="8" fontId="3" fillId="4" borderId="1" xfId="1" applyNumberFormat="1" applyFont="1" applyFill="1" applyBorder="1"/>
    <xf numFmtId="6" fontId="0" fillId="5" borderId="1" xfId="0" applyNumberFormat="1" applyFill="1" applyBorder="1"/>
    <xf numFmtId="6" fontId="3" fillId="5" borderId="1" xfId="1" applyNumberFormat="1" applyFont="1" applyFill="1" applyBorder="1"/>
    <xf numFmtId="0" fontId="2" fillId="6" borderId="1" xfId="0" applyFont="1" applyFill="1" applyBorder="1"/>
    <xf numFmtId="0" fontId="6" fillId="6" borderId="1" xfId="0" applyFont="1" applyFill="1" applyBorder="1"/>
    <xf numFmtId="0" fontId="0" fillId="6" borderId="1" xfId="0" applyFill="1" applyBorder="1"/>
    <xf numFmtId="0" fontId="2" fillId="5" borderId="1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A04F1-A7CF-44FF-8EEA-BF62E6E29C2D}">
  <dimension ref="A1:I24"/>
  <sheetViews>
    <sheetView tabSelected="1" topLeftCell="A3" zoomScaleNormal="100" workbookViewId="0">
      <selection activeCell="F8" sqref="F8"/>
    </sheetView>
  </sheetViews>
  <sheetFormatPr baseColWidth="10" defaultColWidth="8.83203125" defaultRowHeight="15" x14ac:dyDescent="0.2"/>
  <cols>
    <col min="1" max="1" width="23" customWidth="1"/>
    <col min="2" max="2" width="27.83203125" customWidth="1"/>
    <col min="3" max="3" width="15.1640625" customWidth="1"/>
    <col min="4" max="4" width="36.83203125" customWidth="1"/>
    <col min="5" max="5" width="20.83203125" style="5" customWidth="1"/>
    <col min="6" max="6" width="28.83203125" style="2" customWidth="1"/>
    <col min="7" max="7" width="22.1640625" style="7" customWidth="1"/>
    <col min="8" max="8" width="37.5" customWidth="1"/>
    <col min="9" max="9" width="21.33203125" customWidth="1"/>
  </cols>
  <sheetData>
    <row r="1" spans="1:9" x14ac:dyDescent="0.2">
      <c r="A1" s="1" t="s">
        <v>14</v>
      </c>
    </row>
    <row r="2" spans="1:9" s="1" customFormat="1" ht="16.75" customHeight="1" x14ac:dyDescent="0.2">
      <c r="A2" s="1" t="s">
        <v>15</v>
      </c>
      <c r="E2" s="4"/>
      <c r="F2" s="3"/>
      <c r="G2" s="6"/>
    </row>
    <row r="3" spans="1:9" s="1" customFormat="1" ht="16.75" customHeight="1" x14ac:dyDescent="0.2">
      <c r="A3" s="1" t="s">
        <v>53</v>
      </c>
      <c r="E3" s="4"/>
      <c r="F3" s="3"/>
      <c r="G3" s="6"/>
    </row>
    <row r="4" spans="1:9" s="1" customFormat="1" ht="16.75" customHeight="1" x14ac:dyDescent="0.2">
      <c r="A4" s="19" t="s">
        <v>13</v>
      </c>
      <c r="E4" s="4"/>
      <c r="F4" s="3"/>
      <c r="G4" s="6"/>
    </row>
    <row r="5" spans="1:9" s="1" customFormat="1" ht="16.75" customHeight="1" x14ac:dyDescent="0.2">
      <c r="E5" s="4"/>
      <c r="F5" s="3"/>
      <c r="G5" s="6"/>
    </row>
    <row r="7" spans="1:9" s="1" customFormat="1" ht="32" x14ac:dyDescent="0.2">
      <c r="A7" s="10" t="s">
        <v>0</v>
      </c>
      <c r="B7" s="10" t="s">
        <v>1</v>
      </c>
      <c r="C7" s="10" t="s">
        <v>2</v>
      </c>
      <c r="D7" s="10" t="s">
        <v>9</v>
      </c>
      <c r="E7" s="11" t="s">
        <v>3</v>
      </c>
      <c r="F7" s="12" t="s">
        <v>10</v>
      </c>
      <c r="G7" s="13" t="s">
        <v>4</v>
      </c>
      <c r="H7" s="10" t="s">
        <v>5</v>
      </c>
      <c r="I7" s="12" t="s">
        <v>12</v>
      </c>
    </row>
    <row r="8" spans="1:9" ht="100" customHeight="1" x14ac:dyDescent="0.2">
      <c r="A8" s="28" t="s">
        <v>22</v>
      </c>
      <c r="B8" s="17" t="s">
        <v>24</v>
      </c>
      <c r="C8" s="26">
        <v>48179</v>
      </c>
      <c r="D8" s="17" t="s">
        <v>24</v>
      </c>
      <c r="E8" s="24">
        <v>18191.89</v>
      </c>
      <c r="F8" s="17" t="s">
        <v>50</v>
      </c>
      <c r="G8" s="22">
        <f>C8-E8</f>
        <v>29987.11</v>
      </c>
      <c r="H8" s="21" t="s">
        <v>38</v>
      </c>
      <c r="I8" s="15" t="s">
        <v>11</v>
      </c>
    </row>
    <row r="9" spans="1:9" ht="16" x14ac:dyDescent="0.2">
      <c r="A9" s="28" t="s">
        <v>57</v>
      </c>
      <c r="B9" s="17" t="s">
        <v>30</v>
      </c>
      <c r="C9" s="26">
        <v>10387</v>
      </c>
      <c r="D9" s="17" t="s">
        <v>30</v>
      </c>
      <c r="E9" s="24">
        <v>3929.44</v>
      </c>
      <c r="F9" s="17" t="s">
        <v>58</v>
      </c>
      <c r="G9" s="22">
        <f t="shared" ref="G9:G20" si="0">C9-E9</f>
        <v>6457.5599999999995</v>
      </c>
      <c r="H9" s="15" t="s">
        <v>42</v>
      </c>
      <c r="I9" s="15"/>
    </row>
    <row r="10" spans="1:9" ht="64" x14ac:dyDescent="0.2">
      <c r="A10" s="28" t="s">
        <v>31</v>
      </c>
      <c r="B10" s="17" t="s">
        <v>31</v>
      </c>
      <c r="C10" s="26">
        <v>10704</v>
      </c>
      <c r="D10" s="17" t="s">
        <v>31</v>
      </c>
      <c r="E10" s="24">
        <v>13548.22</v>
      </c>
      <c r="F10" s="17" t="s">
        <v>45</v>
      </c>
      <c r="G10" s="23">
        <f t="shared" si="0"/>
        <v>-2844.2199999999993</v>
      </c>
      <c r="H10" s="17" t="s">
        <v>54</v>
      </c>
      <c r="I10" s="15" t="s">
        <v>11</v>
      </c>
    </row>
    <row r="11" spans="1:9" ht="48" x14ac:dyDescent="0.2">
      <c r="A11" s="28" t="s">
        <v>32</v>
      </c>
      <c r="B11" s="17" t="s">
        <v>32</v>
      </c>
      <c r="C11" s="26">
        <v>1200</v>
      </c>
      <c r="D11" s="17" t="s">
        <v>32</v>
      </c>
      <c r="E11" s="24">
        <v>760.04</v>
      </c>
      <c r="F11" s="17" t="s">
        <v>44</v>
      </c>
      <c r="G11" s="22">
        <f t="shared" si="0"/>
        <v>439.96000000000004</v>
      </c>
      <c r="H11" s="17" t="s">
        <v>38</v>
      </c>
      <c r="I11" s="15" t="s">
        <v>11</v>
      </c>
    </row>
    <row r="12" spans="1:9" ht="48" x14ac:dyDescent="0.2">
      <c r="A12" s="29" t="s">
        <v>16</v>
      </c>
      <c r="B12" s="14" t="s">
        <v>23</v>
      </c>
      <c r="C12" s="27">
        <v>36000</v>
      </c>
      <c r="D12" s="14" t="s">
        <v>23</v>
      </c>
      <c r="E12" s="25">
        <v>45950</v>
      </c>
      <c r="F12" s="14" t="s">
        <v>41</v>
      </c>
      <c r="G12" s="22">
        <f t="shared" si="0"/>
        <v>-9950</v>
      </c>
      <c r="H12" s="15" t="s">
        <v>38</v>
      </c>
      <c r="I12" s="15" t="s">
        <v>11</v>
      </c>
    </row>
    <row r="13" spans="1:9" ht="48" x14ac:dyDescent="0.2">
      <c r="A13" s="28" t="s">
        <v>16</v>
      </c>
      <c r="B13" s="16" t="s">
        <v>25</v>
      </c>
      <c r="C13" s="27">
        <v>49000</v>
      </c>
      <c r="D13" s="16" t="s">
        <v>56</v>
      </c>
      <c r="E13" s="24">
        <v>50940</v>
      </c>
      <c r="F13" s="16" t="s">
        <v>49</v>
      </c>
      <c r="G13" s="22">
        <f t="shared" si="0"/>
        <v>-1940</v>
      </c>
      <c r="H13" s="17" t="s">
        <v>38</v>
      </c>
      <c r="I13" s="15" t="s">
        <v>11</v>
      </c>
    </row>
    <row r="14" spans="1:9" ht="16" x14ac:dyDescent="0.2">
      <c r="A14" s="28" t="s">
        <v>17</v>
      </c>
      <c r="B14" s="17" t="s">
        <v>27</v>
      </c>
      <c r="C14" s="27">
        <v>7500</v>
      </c>
      <c r="D14" s="17" t="s">
        <v>27</v>
      </c>
      <c r="E14" s="24">
        <v>7381.94</v>
      </c>
      <c r="F14" s="17" t="s">
        <v>43</v>
      </c>
      <c r="G14" s="22">
        <f t="shared" si="0"/>
        <v>118.0600000000004</v>
      </c>
      <c r="H14" s="15" t="s">
        <v>38</v>
      </c>
      <c r="I14" s="15" t="s">
        <v>11</v>
      </c>
    </row>
    <row r="15" spans="1:9" ht="32" x14ac:dyDescent="0.2">
      <c r="A15" s="28" t="s">
        <v>18</v>
      </c>
      <c r="B15" s="15" t="s">
        <v>28</v>
      </c>
      <c r="C15" s="26">
        <v>8400</v>
      </c>
      <c r="D15" s="15" t="s">
        <v>28</v>
      </c>
      <c r="E15" s="24">
        <v>10562.48</v>
      </c>
      <c r="F15" s="17" t="s">
        <v>46</v>
      </c>
      <c r="G15" s="22">
        <f t="shared" si="0"/>
        <v>-2162.4799999999996</v>
      </c>
      <c r="H15" s="17" t="s">
        <v>48</v>
      </c>
      <c r="I15" s="15" t="s">
        <v>11</v>
      </c>
    </row>
    <row r="16" spans="1:9" ht="16" x14ac:dyDescent="0.2">
      <c r="A16" s="28" t="s">
        <v>33</v>
      </c>
      <c r="B16" s="15" t="s">
        <v>33</v>
      </c>
      <c r="C16" s="26">
        <v>1000</v>
      </c>
      <c r="D16" s="17" t="s">
        <v>36</v>
      </c>
      <c r="E16" s="24">
        <v>1000</v>
      </c>
      <c r="F16" s="17" t="s">
        <v>37</v>
      </c>
      <c r="G16" s="22">
        <f t="shared" si="0"/>
        <v>0</v>
      </c>
      <c r="H16" s="15" t="s">
        <v>38</v>
      </c>
      <c r="I16" s="15" t="s">
        <v>11</v>
      </c>
    </row>
    <row r="17" spans="1:9" ht="16" x14ac:dyDescent="0.2">
      <c r="A17" s="28" t="s">
        <v>34</v>
      </c>
      <c r="B17" s="15" t="s">
        <v>35</v>
      </c>
      <c r="C17" s="26">
        <v>1500</v>
      </c>
      <c r="D17" s="15" t="s">
        <v>35</v>
      </c>
      <c r="E17" s="24">
        <v>2913.9</v>
      </c>
      <c r="F17" s="17" t="s">
        <v>51</v>
      </c>
      <c r="G17" s="22">
        <f t="shared" si="0"/>
        <v>-1413.9</v>
      </c>
      <c r="H17" s="15" t="s">
        <v>52</v>
      </c>
      <c r="I17" s="15" t="s">
        <v>11</v>
      </c>
    </row>
    <row r="18" spans="1:9" ht="16" x14ac:dyDescent="0.2">
      <c r="A18" s="28" t="s">
        <v>19</v>
      </c>
      <c r="B18" s="15" t="s">
        <v>26</v>
      </c>
      <c r="C18" s="26">
        <v>3500</v>
      </c>
      <c r="D18" s="15" t="s">
        <v>26</v>
      </c>
      <c r="E18" s="24">
        <v>0</v>
      </c>
      <c r="F18" s="17" t="s">
        <v>39</v>
      </c>
      <c r="G18" s="22">
        <f t="shared" si="0"/>
        <v>3500</v>
      </c>
      <c r="H18" s="15" t="s">
        <v>38</v>
      </c>
      <c r="I18" s="15" t="s">
        <v>11</v>
      </c>
    </row>
    <row r="19" spans="1:9" ht="32" x14ac:dyDescent="0.2">
      <c r="A19" s="28" t="s">
        <v>20</v>
      </c>
      <c r="B19" s="15" t="s">
        <v>29</v>
      </c>
      <c r="C19" s="26">
        <v>15000</v>
      </c>
      <c r="D19" s="15" t="s">
        <v>29</v>
      </c>
      <c r="E19" s="24">
        <v>4572.97</v>
      </c>
      <c r="F19" s="17" t="s">
        <v>47</v>
      </c>
      <c r="G19" s="23">
        <f t="shared" si="0"/>
        <v>10427.029999999999</v>
      </c>
      <c r="H19" s="17" t="s">
        <v>55</v>
      </c>
      <c r="I19" s="15" t="s">
        <v>11</v>
      </c>
    </row>
    <row r="20" spans="1:9" ht="16" x14ac:dyDescent="0.2">
      <c r="A20" s="30" t="s">
        <v>21</v>
      </c>
      <c r="B20" s="15" t="s">
        <v>21</v>
      </c>
      <c r="C20" s="26">
        <v>19237</v>
      </c>
      <c r="D20" s="15" t="s">
        <v>21</v>
      </c>
      <c r="E20" s="24">
        <v>15975.1</v>
      </c>
      <c r="F20" s="17" t="s">
        <v>40</v>
      </c>
      <c r="G20" s="22">
        <f t="shared" si="0"/>
        <v>3261.8999999999996</v>
      </c>
      <c r="H20" s="15" t="s">
        <v>42</v>
      </c>
      <c r="I20" s="15"/>
    </row>
    <row r="22" spans="1:9" ht="16" x14ac:dyDescent="0.2">
      <c r="B22" s="31" t="s">
        <v>8</v>
      </c>
      <c r="C22" s="26">
        <f>SUM(C8:C20)</f>
        <v>211607</v>
      </c>
      <c r="D22" s="18" t="s">
        <v>7</v>
      </c>
      <c r="E22" s="20">
        <f>SUM(E8:E20)</f>
        <v>175725.98</v>
      </c>
      <c r="F22" s="8" t="s">
        <v>6</v>
      </c>
      <c r="G22" s="9">
        <f>SUM(G8:G20)</f>
        <v>35881.019999999997</v>
      </c>
    </row>
    <row r="24" spans="1:9" x14ac:dyDescent="0.2">
      <c r="A24" s="19"/>
      <c r="B24" s="19"/>
      <c r="C24" s="1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624D09F2F43D409334FC021B164A55" ma:contentTypeVersion="32" ma:contentTypeDescription="Create a new document." ma:contentTypeScope="" ma:versionID="bd5d566d725f0e4f278ab123151366e7">
  <xsd:schema xmlns:xsd="http://www.w3.org/2001/XMLSchema" xmlns:xs="http://www.w3.org/2001/XMLSchema" xmlns:p="http://schemas.microsoft.com/office/2006/metadata/properties" xmlns:ns2="00788f7b-43f7-47e1-a38b-c84a19cab895" xmlns:ns3="c03a9f1c-2a63-4337-874e-31b7e63fb34d" targetNamespace="http://schemas.microsoft.com/office/2006/metadata/properties" ma:root="true" ma:fieldsID="36decd54d9e81021fbc31752429e6a89" ns2:_="" ns3:_="">
    <xsd:import namespace="00788f7b-43f7-47e1-a38b-c84a19cab895"/>
    <xsd:import namespace="c03a9f1c-2a63-4337-874e-31b7e63fb3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88f7b-43f7-47e1-a38b-c84a19cab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ab8051-8cab-41c9-8784-85292bf6b4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a9f1c-2a63-4337-874e-31b7e63fb34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5eddf21-350c-4b57-b0a1-420faee61768}" ma:internalName="TaxCatchAll" ma:showField="CatchAllData" ma:web="c03a9f1c-2a63-4337-874e-31b7e63fb3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788f7b-43f7-47e1-a38b-c84a19cab895">
      <Terms xmlns="http://schemas.microsoft.com/office/infopath/2007/PartnerControls"/>
    </lcf76f155ced4ddcb4097134ff3c332f>
    <TaxCatchAll xmlns="c03a9f1c-2a63-4337-874e-31b7e63fb34d" xsi:nil="true"/>
  </documentManagement>
</p:properties>
</file>

<file path=customXml/itemProps1.xml><?xml version="1.0" encoding="utf-8"?>
<ds:datastoreItem xmlns:ds="http://schemas.openxmlformats.org/officeDocument/2006/customXml" ds:itemID="{120D967F-F10C-4B44-9CFD-79CE968FC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788f7b-43f7-47e1-a38b-c84a19cab895"/>
    <ds:schemaRef ds:uri="c03a9f1c-2a63-4337-874e-31b7e63fb3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8409A-65DD-45CB-B14C-9150365484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82BB4-46CC-4F14-80D5-7812D5F43E7C}">
  <ds:schemaRefs>
    <ds:schemaRef ds:uri="http://schemas.microsoft.com/office/2006/metadata/properties"/>
    <ds:schemaRef ds:uri="http://schemas.microsoft.com/office/infopath/2007/PartnerControls"/>
    <ds:schemaRef ds:uri="00788f7b-43f7-47e1-a38b-c84a19cab895"/>
    <ds:schemaRef ds:uri="c03a9f1c-2a63-4337-874e-31b7e63fb3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Spence</dc:creator>
  <cp:lastModifiedBy>Joy Spence</cp:lastModifiedBy>
  <dcterms:created xsi:type="dcterms:W3CDTF">2023-02-02T21:48:37Z</dcterms:created>
  <dcterms:modified xsi:type="dcterms:W3CDTF">2024-10-23T19:08:16Z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0x010100A8624D09F2F43D409334FC021B164A55</vt:lpwstr>
  </property>
</Properties>
</file>