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hared drives\Finance\Grants and Estimates\Estimates\AR ORP Opioid Fund\Opiod Addiction Grant 2023-01\Quarterly Reports\"/>
    </mc:Choice>
  </mc:AlternateContent>
  <xr:revisionPtr revIDLastSave="0" documentId="13_ncr:1_{AA8F6E7B-5569-4F47-BA7F-239E859BC7B8}" xr6:coauthVersionLast="47" xr6:coauthVersionMax="47" xr10:uidLastSave="{00000000-0000-0000-0000-000000000000}"/>
  <bookViews>
    <workbookView xWindow="-108" yWindow="-108" windowWidth="23256" windowHeight="12576" xr2:uid="{BBB1E5D6-1499-4DFA-96AC-F71946CCEDE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  <c r="G12" i="1"/>
  <c r="G11" i="1" l="1"/>
  <c r="G10" i="1"/>
  <c r="G9" i="1"/>
  <c r="G8" i="1"/>
  <c r="C15" i="1" l="1"/>
  <c r="E15" i="1"/>
  <c r="G15" i="1"/>
</calcChain>
</file>

<file path=xl/sharedStrings.xml><?xml version="1.0" encoding="utf-8"?>
<sst xmlns="http://schemas.openxmlformats.org/spreadsheetml/2006/main" count="39" uniqueCount="34">
  <si>
    <t xml:space="preserve">Project Title: </t>
  </si>
  <si>
    <t xml:space="preserve">Quarter: </t>
  </si>
  <si>
    <t>Category</t>
  </si>
  <si>
    <t>Description</t>
  </si>
  <si>
    <t>Annual Amount</t>
  </si>
  <si>
    <t>Spent to Date</t>
  </si>
  <si>
    <t xml:space="preserve">Amount Left to Spend </t>
  </si>
  <si>
    <t xml:space="preserve">Plan to Spend </t>
  </si>
  <si>
    <t>Amount Left to Spend:</t>
  </si>
  <si>
    <t>Spent to Date:</t>
  </si>
  <si>
    <t xml:space="preserve">Annual Budget: </t>
  </si>
  <si>
    <t>Annual Amount Notes</t>
  </si>
  <si>
    <t>Spend to Date Notes</t>
  </si>
  <si>
    <t>Yes</t>
  </si>
  <si>
    <t xml:space="preserve">Does this plan align with project milestones? </t>
  </si>
  <si>
    <t xml:space="preserve">You are responsible for keeping track of receipts for all purchases for your agency’s records. You will not submit receipts to ARORP unless requested. </t>
  </si>
  <si>
    <t>Organization:</t>
  </si>
  <si>
    <t>Western Arkansas Counseling &amp; Guidance Center</t>
  </si>
  <si>
    <t>Y1-Q1 ending June 30, 2023</t>
  </si>
  <si>
    <t>Horizon Renewal Center ARORP23-026</t>
  </si>
  <si>
    <t>Renovation</t>
  </si>
  <si>
    <t xml:space="preserve">Building renovation </t>
  </si>
  <si>
    <t>Bid provided for grant submission</t>
  </si>
  <si>
    <t>Opiod and SUD Treatement Training</t>
  </si>
  <si>
    <t>Training for staff members</t>
  </si>
  <si>
    <t>CARF Accreditation</t>
  </si>
  <si>
    <t>Kithcen Equipment</t>
  </si>
  <si>
    <t>Kitchen Supplies</t>
  </si>
  <si>
    <t>Erroneous formula, did not contain listed items</t>
  </si>
  <si>
    <t>Furnishings</t>
  </si>
  <si>
    <t>Bedrooms / dining / office / phone sys / etc</t>
  </si>
  <si>
    <t>Architectural Design</t>
  </si>
  <si>
    <t>Phone system</t>
  </si>
  <si>
    <t>Equipment/appliances for commercial kitchen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</si>
</sst>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4" fontId="2" fillId="0" borderId="0" xfId="0" applyNumberFormat="1" applyFont="1"/>
    <xf numFmtId="164" fontId="0" fillId="0" borderId="0" xfId="0" applyNumberFormat="1"/>
    <xf numFmtId="44" fontId="2" fillId="0" borderId="0" xfId="0" applyNumberFormat="1" applyFont="1"/>
    <xf numFmtId="44" fontId="0" fillId="0" borderId="0" xfId="0" applyNumberFormat="1"/>
    <xf numFmtId="44" fontId="0" fillId="2" borderId="1" xfId="0" applyNumberFormat="1" applyFill="1" applyBorder="1"/>
    <xf numFmtId="44" fontId="0" fillId="4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right" wrapText="1"/>
    </xf>
    <xf numFmtId="44" fontId="0" fillId="3" borderId="1" xfId="0" applyNumberFormat="1" applyFill="1" applyBorder="1" applyAlignment="1">
      <alignment horizontal="right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44" fontId="2" fillId="2" borderId="1" xfId="0" applyNumberFormat="1" applyFont="1" applyFill="1" applyBorder="1"/>
    <xf numFmtId="0" fontId="3" fillId="0" borderId="1" xfId="0" applyFont="1" applyBorder="1"/>
    <xf numFmtId="44" fontId="3" fillId="0" borderId="1" xfId="1" applyFont="1" applyBorder="1"/>
    <xf numFmtId="164" fontId="0" fillId="0" borderId="1" xfId="0" applyNumberFormat="1" applyBorder="1"/>
    <xf numFmtId="0" fontId="3" fillId="0" borderId="1" xfId="0" applyFont="1" applyBorder="1" applyAlignment="1">
      <alignment wrapText="1"/>
    </xf>
    <xf numFmtId="44" fontId="0" fillId="0" borderId="1" xfId="0" applyNumberFormat="1" applyBorder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4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CA04F1-A7CF-44FF-8EEA-BF62E6E29C2D}">
  <dimension ref="A1:I15"/>
  <sheetViews>
    <sheetView tabSelected="1" workbookViewId="0">
      <selection activeCell="H8" sqref="H8"/>
    </sheetView>
  </sheetViews>
  <sheetFormatPr defaultRowHeight="14.4" x14ac:dyDescent="0.3"/>
  <cols>
    <col min="1" max="1" width="33.5546875" customWidth="1"/>
    <col min="2" max="2" width="38.88671875" customWidth="1"/>
    <col min="3" max="3" width="15.109375" customWidth="1"/>
    <col min="4" max="4" width="40.109375" customWidth="1"/>
    <col min="5" max="5" width="15.109375" style="5" customWidth="1"/>
    <col min="6" max="6" width="18.44140625" style="2" customWidth="1"/>
    <col min="7" max="7" width="22.109375" style="7" customWidth="1"/>
    <col min="8" max="8" width="29.109375" customWidth="1"/>
    <col min="9" max="9" width="40.44140625" customWidth="1"/>
  </cols>
  <sheetData>
    <row r="1" spans="1:9" x14ac:dyDescent="0.3">
      <c r="A1" s="1" t="s">
        <v>16</v>
      </c>
      <c r="B1" t="s">
        <v>17</v>
      </c>
    </row>
    <row r="2" spans="1:9" s="1" customFormat="1" ht="16.95" customHeight="1" x14ac:dyDescent="0.3">
      <c r="A2" s="1" t="s">
        <v>0</v>
      </c>
      <c r="B2" s="1" t="s">
        <v>19</v>
      </c>
      <c r="E2" s="4"/>
      <c r="F2" s="3"/>
      <c r="G2" s="6"/>
    </row>
    <row r="3" spans="1:9" s="1" customFormat="1" ht="16.95" customHeight="1" x14ac:dyDescent="0.3">
      <c r="A3" s="1" t="s">
        <v>1</v>
      </c>
      <c r="B3" s="1" t="s">
        <v>18</v>
      </c>
      <c r="E3" s="4"/>
      <c r="F3" s="3"/>
      <c r="G3" s="6"/>
    </row>
    <row r="4" spans="1:9" s="1" customFormat="1" ht="16.95" customHeight="1" x14ac:dyDescent="0.3">
      <c r="A4" s="27" t="s">
        <v>15</v>
      </c>
      <c r="E4" s="4"/>
      <c r="F4" s="3"/>
      <c r="G4" s="6"/>
    </row>
    <row r="5" spans="1:9" s="1" customFormat="1" ht="16.95" customHeight="1" x14ac:dyDescent="0.3">
      <c r="E5" s="4"/>
      <c r="F5" s="3"/>
      <c r="G5" s="6"/>
    </row>
    <row r="7" spans="1:9" s="1" customFormat="1" x14ac:dyDescent="0.3">
      <c r="A7" s="12" t="s">
        <v>2</v>
      </c>
      <c r="B7" s="12" t="s">
        <v>3</v>
      </c>
      <c r="C7" s="12" t="s">
        <v>4</v>
      </c>
      <c r="D7" s="12" t="s">
        <v>11</v>
      </c>
      <c r="E7" s="13" t="s">
        <v>5</v>
      </c>
      <c r="F7" s="14" t="s">
        <v>12</v>
      </c>
      <c r="G7" s="15" t="s">
        <v>6</v>
      </c>
      <c r="H7" s="12" t="s">
        <v>7</v>
      </c>
      <c r="I7" s="12" t="s">
        <v>14</v>
      </c>
    </row>
    <row r="8" spans="1:9" x14ac:dyDescent="0.3">
      <c r="A8" s="16" t="s">
        <v>20</v>
      </c>
      <c r="B8" s="16" t="s">
        <v>21</v>
      </c>
      <c r="C8" s="17">
        <v>486411</v>
      </c>
      <c r="D8" s="16" t="s">
        <v>22</v>
      </c>
      <c r="E8" s="18">
        <v>15014.13</v>
      </c>
      <c r="F8" s="19" t="s">
        <v>31</v>
      </c>
      <c r="G8" s="20">
        <f>+C8-E8</f>
        <v>471396.87</v>
      </c>
      <c r="H8" s="21"/>
      <c r="I8" s="21" t="s">
        <v>13</v>
      </c>
    </row>
    <row r="9" spans="1:9" x14ac:dyDescent="0.3">
      <c r="A9" s="22" t="s">
        <v>23</v>
      </c>
      <c r="B9" s="23" t="s">
        <v>24</v>
      </c>
      <c r="C9" s="17">
        <v>20000</v>
      </c>
      <c r="D9" s="24"/>
      <c r="E9" s="18">
        <v>0</v>
      </c>
      <c r="F9" s="24"/>
      <c r="G9" s="20">
        <f>+C9-E9</f>
        <v>20000</v>
      </c>
      <c r="H9" s="21"/>
      <c r="I9" s="21" t="s">
        <v>13</v>
      </c>
    </row>
    <row r="10" spans="1:9" x14ac:dyDescent="0.3">
      <c r="A10" s="22" t="s">
        <v>25</v>
      </c>
      <c r="B10" s="24"/>
      <c r="C10" s="17">
        <v>4875</v>
      </c>
      <c r="D10" s="19"/>
      <c r="E10" s="18">
        <v>0</v>
      </c>
      <c r="F10" s="24"/>
      <c r="G10" s="20">
        <f>+C10-E10</f>
        <v>4875</v>
      </c>
      <c r="H10" s="21"/>
      <c r="I10" s="21" t="s">
        <v>13</v>
      </c>
    </row>
    <row r="11" spans="1:9" x14ac:dyDescent="0.3">
      <c r="A11" s="21" t="s">
        <v>26</v>
      </c>
      <c r="B11" s="21" t="s">
        <v>33</v>
      </c>
      <c r="C11" s="17">
        <v>92767</v>
      </c>
      <c r="D11" s="21"/>
      <c r="E11" s="18">
        <v>0</v>
      </c>
      <c r="F11" s="24"/>
      <c r="G11" s="20">
        <f>+C11-E11</f>
        <v>92767</v>
      </c>
      <c r="H11" s="21"/>
      <c r="I11" s="21" t="s">
        <v>13</v>
      </c>
    </row>
    <row r="12" spans="1:9" x14ac:dyDescent="0.3">
      <c r="A12" s="21" t="s">
        <v>27</v>
      </c>
      <c r="B12" s="21"/>
      <c r="C12" s="17">
        <v>1000</v>
      </c>
      <c r="D12" s="21" t="s">
        <v>28</v>
      </c>
      <c r="E12" s="18">
        <v>0</v>
      </c>
      <c r="F12" s="24"/>
      <c r="G12" s="20">
        <f>+C12-E12</f>
        <v>1000</v>
      </c>
      <c r="H12" s="21"/>
      <c r="I12" s="21" t="s">
        <v>13</v>
      </c>
    </row>
    <row r="13" spans="1:9" x14ac:dyDescent="0.3">
      <c r="A13" s="21" t="s">
        <v>29</v>
      </c>
      <c r="B13" s="21" t="s">
        <v>30</v>
      </c>
      <c r="C13" s="17">
        <v>133850</v>
      </c>
      <c r="D13" s="21"/>
      <c r="E13" s="18">
        <v>20000</v>
      </c>
      <c r="F13" s="24" t="s">
        <v>32</v>
      </c>
      <c r="G13" s="20">
        <f>+C13-E13</f>
        <v>113850</v>
      </c>
      <c r="H13" s="21"/>
      <c r="I13" s="21" t="s">
        <v>13</v>
      </c>
    </row>
    <row r="14" spans="1:9" x14ac:dyDescent="0.3">
      <c r="C14" s="17"/>
    </row>
    <row r="15" spans="1:9" x14ac:dyDescent="0.3">
      <c r="B15" s="25" t="s">
        <v>10</v>
      </c>
      <c r="C15" s="8">
        <f>SUM(C8:C14)</f>
        <v>738903</v>
      </c>
      <c r="D15" s="26" t="s">
        <v>9</v>
      </c>
      <c r="E15" s="9">
        <f>SUM(E8:E14)</f>
        <v>35014.129999999997</v>
      </c>
      <c r="F15" s="10" t="s">
        <v>8</v>
      </c>
      <c r="G15" s="11">
        <f>SUM(G8:G14)</f>
        <v>703888.87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 Spence</dc:creator>
  <cp:lastModifiedBy>Robert Wight</cp:lastModifiedBy>
  <dcterms:created xsi:type="dcterms:W3CDTF">2023-02-02T21:48:37Z</dcterms:created>
  <dcterms:modified xsi:type="dcterms:W3CDTF">2023-06-29T04:00:26Z</dcterms:modified>
</cp:coreProperties>
</file>